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civhc.sharepoint.com/sites/Intranet/DataShare/Data Solutions/EIR/Evaluation/CPCQC/26.512 Maternal Data Project Year 2/E. Project Documents/Phase 4 - Deliver/final-deliverables/"/>
    </mc:Choice>
  </mc:AlternateContent>
  <xr:revisionPtr revIDLastSave="365" documentId="8_{B911D701-1C13-46E2-ACCC-FA170139310D}" xr6:coauthVersionLast="47" xr6:coauthVersionMax="47" xr10:uidLastSave="{EC072FFC-ABF0-41F9-8344-BA1E2173FA43}"/>
  <bookViews>
    <workbookView xWindow="-120" yWindow="-120" windowWidth="29040" windowHeight="15720" firstSheet="6" activeTab="1" xr2:uid="{00000000-000D-0000-FFFF-FFFF00000000}"/>
  </bookViews>
  <sheets>
    <sheet name="Cover Page" sheetId="2" r:id="rId1"/>
    <sheet name="Methods" sheetId="4" r:id="rId2"/>
    <sheet name="Source Codebook - Deliv Codes" sheetId="17" r:id="rId3"/>
    <sheet name="Source Codebook - MH Dx Codes" sheetId="6" r:id="rId4"/>
    <sheet name="Source Codebook - PPV Codes" sheetId="24" r:id="rId5"/>
    <sheet name="Source Codebook - MH Svc Codes" sheetId="16" r:id="rId6"/>
    <sheet name="Source Codebook - Provider Tax" sheetId="7" r:id="rId7"/>
    <sheet name="Cohort" sheetId="18" r:id="rId8"/>
    <sheet name="Postpartum Visits" sheetId="19" r:id="rId9"/>
    <sheet name="MH Visits" sheetId="21" r:id="rId10"/>
    <sheet name="Cost of Care" sheetId="22" r:id="rId11"/>
    <sheet name="MH Diagnoses" sheetId="20" r:id="rId12"/>
  </sheets>
  <definedNames>
    <definedName name="_xlnm._FilterDatabase" localSheetId="7" hidden="1">Cohort!#REF!</definedName>
    <definedName name="_xlnm._FilterDatabase" localSheetId="10" hidden="1">'Cost of Care'!#REF!</definedName>
    <definedName name="_xlnm._FilterDatabase" localSheetId="11" hidden="1">'MH Diagnoses'!#REF!</definedName>
    <definedName name="_xlnm._FilterDatabase" localSheetId="9" hidden="1">'MH Visits'!#REF!</definedName>
    <definedName name="_xlnm._FilterDatabase" localSheetId="8" hidden="1">'Postpartum Visits'!#REF!</definedName>
    <definedName name="_xlnm._FilterDatabase" localSheetId="2" hidden="1">'Source Codebook - Deliv Codes'!$C$13:$E$13</definedName>
    <definedName name="_xlnm._FilterDatabase" localSheetId="3" hidden="1">'Source Codebook - MH Dx Codes'!$C$13:$E$13</definedName>
    <definedName name="_xlnm._FilterDatabase" localSheetId="5" hidden="1">'Source Codebook - MH Svc Codes'!$C$13:$E$13</definedName>
    <definedName name="_xlnm._FilterDatabase" localSheetId="4" hidden="1">'Source Codebook - PPV Codes'!#REF!</definedName>
    <definedName name="_xlnm._FilterDatabase" localSheetId="6" hidden="1">'Source Codebook - Provider Tax'!$C$13:$D$18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2" l="1"/>
  <c r="F15" i="22"/>
  <c r="J15" i="22"/>
  <c r="G15" i="22"/>
  <c r="D15" i="22"/>
  <c r="H116" i="18"/>
  <c r="H46" i="18"/>
  <c r="H21" i="18"/>
</calcChain>
</file>

<file path=xl/sharedStrings.xml><?xml version="1.0" encoding="utf-8"?>
<sst xmlns="http://schemas.openxmlformats.org/spreadsheetml/2006/main" count="1464" uniqueCount="642">
  <si>
    <t xml:space="preserve"> Procedural Delivery Codes</t>
  </si>
  <si>
    <t>SOURCE: AIM's Severe Maternal Morbidity Codes List</t>
  </si>
  <si>
    <t>System</t>
  </si>
  <si>
    <t>Code</t>
  </si>
  <si>
    <t>Description</t>
  </si>
  <si>
    <t>CPT</t>
  </si>
  <si>
    <t>Global service, the provider and nonphysician healthcare providers in the practice provide all of the antepartum care, admission to the hospital for delivery</t>
  </si>
  <si>
    <t>Admission to hospital for delivery and labor management</t>
  </si>
  <si>
    <t>Global service for admission to hospital for delivery and labor management and postpartum care</t>
  </si>
  <si>
    <t xml:space="preserve">Provider attempts to turn the fetus into the head first position prior to delivery. </t>
  </si>
  <si>
    <t>Provider who did not perform the delivery manually removes the afterbirth.</t>
  </si>
  <si>
    <t>Global service for antepartum care, admission to the hospital for delivery, delivery of the fetus and placenta via an abdominal incision, and inpatient and outpatient postpartum care</t>
  </si>
  <si>
    <t>Hospital admission for delivery. This service does not include antepartum care or postpartum care beyond the date of delivery.</t>
  </si>
  <si>
    <t xml:space="preserve">Global service for hospital cesarean delivery and postpartum care. </t>
  </si>
  <si>
    <t>HCPCS</t>
  </si>
  <si>
    <t>G9355</t>
  </si>
  <si>
    <t>Elective delivery (without medical indication) by cesarean birth or induction of labor not performed</t>
  </si>
  <si>
    <t>G9356</t>
  </si>
  <si>
    <t>Elective delivery (without medical indication) by cesarean birth or induction of labor performed</t>
  </si>
  <si>
    <t>G9361</t>
  </si>
  <si>
    <t xml:space="preserve">Medical indication for delivery by cesarean birth or induction of labor </t>
  </si>
  <si>
    <t>ICD-9 Procedure</t>
  </si>
  <si>
    <t>Other forceps or breech delivery</t>
  </si>
  <si>
    <t>Low forceps delivery with episiotomy</t>
  </si>
  <si>
    <t>Vaccuum extraction with episiotomy</t>
  </si>
  <si>
    <t>Other delivery procedures</t>
  </si>
  <si>
    <t>Other manually assisted labor</t>
  </si>
  <si>
    <t>Episiotomy</t>
  </si>
  <si>
    <t>Cesarean section</t>
  </si>
  <si>
    <t>Removal of ectopic pregnancy</t>
  </si>
  <si>
    <t>ICD-10 Procedure</t>
  </si>
  <si>
    <t>10D00Z0</t>
  </si>
  <si>
    <t>Extraction of products of conception, open approach</t>
  </si>
  <si>
    <t>10D00Z1</t>
  </si>
  <si>
    <t>10D00Z2</t>
  </si>
  <si>
    <t>10D07Z3</t>
  </si>
  <si>
    <t>Extraction of products of conception via natural or artificial opening</t>
  </si>
  <si>
    <t>10D07Z4</t>
  </si>
  <si>
    <t>10D07Z5</t>
  </si>
  <si>
    <t>10D07Z6</t>
  </si>
  <si>
    <t>10D07Z7</t>
  </si>
  <si>
    <t>10D07Z8</t>
  </si>
  <si>
    <t>10E0XZZ</t>
  </si>
  <si>
    <t>Delivery of products of conception, external approach</t>
  </si>
  <si>
    <t>ICD Diagnosis Delivery Codes</t>
  </si>
  <si>
    <t>ICD-9 Diagnosis</t>
  </si>
  <si>
    <t>Normal pregnancy and/or delivery</t>
  </si>
  <si>
    <t>Other complications of birth; puerperium affecting management of mother</t>
  </si>
  <si>
    <t>V270</t>
  </si>
  <si>
    <t>ICD-10 Diagnosis</t>
  </si>
  <si>
    <t>O7582</t>
  </si>
  <si>
    <t>Onset (spontaneous) of labor after 37 completed weeks of gestation but before 39 completed weeks of gestation, with delivery by (planned) cesarean section</t>
  </si>
  <si>
    <t>O80</t>
  </si>
  <si>
    <t>Encounter for full-term uncomplicated delivery</t>
  </si>
  <si>
    <t>O82</t>
  </si>
  <si>
    <t>Encounter for cesarean delivery without indication</t>
  </si>
  <si>
    <t>Z37</t>
  </si>
  <si>
    <t>Short form code for live birth</t>
  </si>
  <si>
    <t>Z370</t>
  </si>
  <si>
    <t>Z371</t>
  </si>
  <si>
    <t>Single stillbirth</t>
  </si>
  <si>
    <t>Z372</t>
  </si>
  <si>
    <t>Z373</t>
  </si>
  <si>
    <t>Z374</t>
  </si>
  <si>
    <t>Twins, both stillborn</t>
  </si>
  <si>
    <t>Z375</t>
  </si>
  <si>
    <t>Z376</t>
  </si>
  <si>
    <t>Z377</t>
  </si>
  <si>
    <t>Other multiple births, all stillborn</t>
  </si>
  <si>
    <t>Z378</t>
  </si>
  <si>
    <t>Z379</t>
  </si>
  <si>
    <t>Outcome of delivery, unspecified</t>
  </si>
  <si>
    <t>Diagnosis Related Groups Delivery Codes</t>
  </si>
  <si>
    <t>APR-DRG</t>
  </si>
  <si>
    <t>Cesarean section with sterilization</t>
  </si>
  <si>
    <t>Cesarean section without sterilization</t>
  </si>
  <si>
    <t>Vaginal delivery with sterilization and/or D&amp;C</t>
  </si>
  <si>
    <t>Vaginal delivery with O.R. procedure except sterilization and/or D&amp;C</t>
  </si>
  <si>
    <t>Vaginal delivery</t>
  </si>
  <si>
    <t>MS-DRG</t>
  </si>
  <si>
    <t>Vaginal delivery with O.R. procedures except sterilization and/or D&amp;C</t>
  </si>
  <si>
    <t>Cesarean section without sterilization with MCC</t>
  </si>
  <si>
    <t>Cesarean section without sterilization with CC</t>
  </si>
  <si>
    <t>Cesarean section without sterilization without CC/MCC</t>
  </si>
  <si>
    <t>Cesarean section with sterilization without CC/MCC</t>
  </si>
  <si>
    <t>Vaginal delivery with sterilization and/or D&amp;C with MCC</t>
  </si>
  <si>
    <t>Vaginal delivery with sterilization and/or D&amp;C with CC</t>
  </si>
  <si>
    <t>Cesarean section with sterilization with MCC</t>
  </si>
  <si>
    <t>Cesarean section with sterilization with CC</t>
  </si>
  <si>
    <t>Cesarean section w sterilization w/o CC/MCC</t>
  </si>
  <si>
    <t>Vaginal delivery with sterilization and/or D&amp;C without CC/MCC</t>
  </si>
  <si>
    <t>Vaginal delivery without sterilization or D&amp;C with MCC</t>
  </si>
  <si>
    <t>Vaginal delivery without sterilization or D&amp;C with CC</t>
  </si>
  <si>
    <t>Vaginal delivery without sterilization or D&amp;C without CC/MCC</t>
  </si>
  <si>
    <t>Covered Mental Health Diagnosis Codes</t>
  </si>
  <si>
    <t>ICD Diagnosis Code</t>
  </si>
  <si>
    <t>Category</t>
  </si>
  <si>
    <t>F20-F29</t>
  </si>
  <si>
    <t>Schizophrenia, schizotypal, and delusional disorders</t>
  </si>
  <si>
    <t>Severe Mental Illness</t>
  </si>
  <si>
    <t>F30.1-F31</t>
  </si>
  <si>
    <t>Bipolar disorder</t>
  </si>
  <si>
    <t>F30–F39</t>
  </si>
  <si>
    <t>Mood disorders, depression, and bipolar disorders</t>
  </si>
  <si>
    <t>Non-Severe Mental Illness</t>
  </si>
  <si>
    <t>F33.3</t>
  </si>
  <si>
    <t>Depressive disorder</t>
  </si>
  <si>
    <t>F40–F49</t>
  </si>
  <si>
    <t>Neurotic, anxiety, stress-related, and somatoform disorders</t>
  </si>
  <si>
    <t xml:space="preserve">F50–F59 </t>
  </si>
  <si>
    <t>Behavioral syndromes associated with physiological disturbances and physical factors</t>
  </si>
  <si>
    <t>F60–F69</t>
  </si>
  <si>
    <t>Disorders of adult personality and behaviors</t>
  </si>
  <si>
    <t xml:space="preserve">F90–F98 </t>
  </si>
  <si>
    <t>Behavioral and emotional disorders with onset usually occurring in childhood and adolescence</t>
  </si>
  <si>
    <t xml:space="preserve">F99 </t>
  </si>
  <si>
    <t>Unspecified mental disorder</t>
  </si>
  <si>
    <t>R45.1 - R45.2</t>
  </si>
  <si>
    <t>Restlessness and agitation</t>
  </si>
  <si>
    <t>R45.5-R45.82</t>
  </si>
  <si>
    <t>Hostility-Symptoms, signs and abnormal clinical and laboratory findings, not elsewhere classified</t>
  </si>
  <si>
    <t>Postpartum Visit Codes</t>
  </si>
  <si>
    <t>SOURCE: Anthem Codes and Measure Guide to HEDIS Measure for Prenatal and Postpartum Care</t>
  </si>
  <si>
    <t>0503F</t>
  </si>
  <si>
    <t>Postpartum care visit</t>
  </si>
  <si>
    <t>Diaphragm or cervical cap fitting with instructions</t>
  </si>
  <si>
    <t>Insertion of intrauterine device (IUD)</t>
  </si>
  <si>
    <t>Routine obstetric care including antepartum care, vaginal delivery (with or without episiotomy, and/or forceps) and postpartum care</t>
  </si>
  <si>
    <t>Vaginal delivery only (with or without episiotomy and/or forceps); including postpartum care</t>
  </si>
  <si>
    <t>Postpartum care only</t>
  </si>
  <si>
    <t>Routine obstetric care including antepartum care, cesarean delivery, and postpartum care</t>
  </si>
  <si>
    <t>Cesarean delivery only; including postpartum care</t>
  </si>
  <si>
    <t>Routine obstetric care including antepartum care, vaginal delivery (with or without episiotomy, and/or forceps) and postpartum care, after previous cesarean delivery</t>
  </si>
  <si>
    <t>Vaginal delivery only, after previous cesarean delivery (with or without episiotomy and/or forceps);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</si>
  <si>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</si>
  <si>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 including postpartum care</t>
  </si>
  <si>
    <t>Home visit for postnatal assessment and follow-up care</t>
  </si>
  <si>
    <t>G9357</t>
  </si>
  <si>
    <t>Post-partum screenings, evaluations and education performed</t>
  </si>
  <si>
    <t>G9779</t>
  </si>
  <si>
    <t>Patients who are breastfeeding at any time during the performance period</t>
  </si>
  <si>
    <t>Z01411</t>
  </si>
  <si>
    <t>Encounter for gynecological examination (general) (routine) with abnormal findings</t>
  </si>
  <si>
    <t>Z01419</t>
  </si>
  <si>
    <t>Encounter for gynecological examination (general) (routine) without abnormal findings</t>
  </si>
  <si>
    <t>Z0142</t>
  </si>
  <si>
    <t>Encounter for cervical smear to confirm findings of recent normal smear following initial abnormal smear</t>
  </si>
  <si>
    <t>Z30430</t>
  </si>
  <si>
    <t>Encounter for insertion of intrauterine contraceptive device</t>
  </si>
  <si>
    <t>Z391</t>
  </si>
  <si>
    <t>Encounter for care and examination of lactating mother</t>
  </si>
  <si>
    <t>Z392</t>
  </si>
  <si>
    <t>Encounter for routine postpartum follow-up</t>
  </si>
  <si>
    <t>Covered Mental Health Service Codes</t>
  </si>
  <si>
    <t>SOURCE: State Mental Health Services Manual 2025</t>
  </si>
  <si>
    <t>CPT/HCPCS Code</t>
  </si>
  <si>
    <t>Interactive complexity Psychiatry Services and Procedures (list separately in addition to the primary procedure code)</t>
  </si>
  <si>
    <t>Psychiatry Services and Procedures</t>
  </si>
  <si>
    <t>Psychiatric diagnostic evaluation</t>
  </si>
  <si>
    <t>Psychiatric diagnostic evaluation with medical services</t>
  </si>
  <si>
    <t>Psychotherapy, 30 minutes</t>
  </si>
  <si>
    <t>Psychotherapy with evaluation and management visit, 30 minutes</t>
  </si>
  <si>
    <t>Psychotherapy, 45 minutes</t>
  </si>
  <si>
    <t>Psychotherapy with evaluation and management visit, 45 minutes</t>
  </si>
  <si>
    <t>Psychotherapy, 1 hour</t>
  </si>
  <si>
    <t>Psychotherapy with evaluation and management visit, 1 hour</t>
  </si>
  <si>
    <t>Psychotherapy for crisis, first hour</t>
  </si>
  <si>
    <t>Psychotherapy for crisis, each additional 30 minutes</t>
  </si>
  <si>
    <t>Psychoanalysis</t>
  </si>
  <si>
    <t>Family psychotherapy without patient, 50 minutes</t>
  </si>
  <si>
    <t>Family psychotherapy with patient, 50 minutes</t>
  </si>
  <si>
    <t>Multiple-family group psychotherapy</t>
  </si>
  <si>
    <t>Group psychotherapy</t>
  </si>
  <si>
    <t>Pharmacologic management, including prescription and review of medication, when performed with psychotherapy services</t>
  </si>
  <si>
    <t>Narcosynthesis for psychiatric diagnostic and therapeutic purposes (e.g., sodium amobarbitol (Amytal) interview)</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</si>
  <si>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</si>
  <si>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</si>
  <si>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motorthreshold re-determination with delivery and management</t>
  </si>
  <si>
    <t>Electroconvulsive therapy (includes necessary monitoring)</t>
  </si>
  <si>
    <t>Psychophysiological therapy incorporating biofeedback training with psychotherapy, 30 minutes</t>
  </si>
  <si>
    <t>Psychophysiological therapy incorporating biofeedback training with psychotherapy, 45 minutes</t>
  </si>
  <si>
    <t>Hypnotherapy</t>
  </si>
  <si>
    <t>Environmental intervention for medical management purposes on a psychiatric patient's behalf with agencies, employers, institutions</t>
  </si>
  <si>
    <t>Psychiatric evaluation of hospital records, other psychiatric reports, psychometric and/or projective tests, and other accumulated data for medical diagnostic purposes</t>
  </si>
  <si>
    <t>Interpretation or explanation of results of psychiatric,</t>
  </si>
  <si>
    <t>Preparation of report of patient's psychiatric status, history, treatment, or progress (other than for legal or consultative purposes) for other individuals, agencies, or insurance carriers</t>
  </si>
  <si>
    <t>Unlisted psychiatric service or procedure</t>
  </si>
  <si>
    <t>Neurobehavioral Status Exam, first 60 mins</t>
  </si>
  <si>
    <t>Psychological and Neuropsychological Testing</t>
  </si>
  <si>
    <t>Neurobehavioral Status Exam add-on, each add’l 60 mins</t>
  </si>
  <si>
    <t>Psychological testing evaluation by physician</t>
  </si>
  <si>
    <t>Psychological testing evaluation by physician or other</t>
  </si>
  <si>
    <t>Neuropsychological testing evaluation by physician or</t>
  </si>
  <si>
    <t>Psychological or neuropsychological test administration</t>
  </si>
  <si>
    <t>Psychological or neuropsychological test administration,</t>
  </si>
  <si>
    <t>Health behavior assessment, or re-assessment (ie, health-focused clinical interview, behavioral observations, clinical decision making)</t>
  </si>
  <si>
    <t>Health Behavior Assessment and Intervention Procedures</t>
  </si>
  <si>
    <t>Health behavior intervention, individual, face-to-face; initial 30 minutes</t>
  </si>
  <si>
    <t>Health behavior intervention, individual, face-to-face; each additional 15 minutes</t>
  </si>
  <si>
    <t>Administration of patient-focused health risk assessment instrument (eg, health hazard appraisal) with scoring and documentation, per standardized instrument</t>
  </si>
  <si>
    <t>Administration of caregiver-focused health risk assessment instrument (eg depression inventory) for the benefit of the patient, with scoring and documentation, per standardized instrument</t>
  </si>
  <si>
    <t>Health behavior intervention, group (2 or more patients), face-to-face; initial 30 minutes</t>
  </si>
  <si>
    <t>Health behavior intervention, group (2 or more patients), face-to-face; each additional 15 minutes</t>
  </si>
  <si>
    <t>Health behavior intervention, family (with the patient present), face-to-face; initial 30 minutes</t>
  </si>
  <si>
    <t>Health behavior intervention, family (with the patient present), face-to-face; each additional 15 minutes</t>
  </si>
  <si>
    <t>Health behavior intervention, family (without the patient present), face-to-face; initial 30 minutes</t>
  </si>
  <si>
    <t>Health behavior intervention, family (without the patient present), face-to-face; each additional 15 minutes</t>
  </si>
  <si>
    <t>Multiple-family group behavior management/modification training for caregivers of pts with a mental or physical health diagnosis (without the patient present); initial 60 minutes</t>
  </si>
  <si>
    <t>Behavior Management Services</t>
  </si>
  <si>
    <t>Multiple-family group behavior management/modification training for caregivers of pts with a mental or physical health diagnosis (without the patient present);  each additional 15 minutes</t>
  </si>
  <si>
    <t>Telephone assessment and management provided by, 5-10 mins</t>
  </si>
  <si>
    <t>Non-Face-to-Face Nonphysician Telephone Services</t>
  </si>
  <si>
    <t>Telephone assessment and management provided by qualified non-physician health care prof, 11-20 mins</t>
  </si>
  <si>
    <t>Telephone assessment and management provided by qualified non-physician health care prof, 21-30 mins</t>
  </si>
  <si>
    <t>New Pt Office or Other Outpt Visit w/ Straightforward MDM, typically 15-29 mins</t>
  </si>
  <si>
    <t>Evaluation and Management (OP)</t>
  </si>
  <si>
    <t>New Pt Office or Other Outpt Visit w/ Low MDM, typically 30 - 44 mins</t>
  </si>
  <si>
    <t>New Pt Office or Other Outpt Visit w/ Moderate MDM, typically 45 - 59 mins</t>
  </si>
  <si>
    <t>New Pt Office or Other Outpt Visit w/ High MDM, typically 60-74 min</t>
  </si>
  <si>
    <t>OFF/OP EST MAY X REQ PHY/QHP</t>
  </si>
  <si>
    <t>OFFICE O/P EST SF 10 MIN</t>
  </si>
  <si>
    <t>OFFICE O/P EST LOW 20 MIN</t>
  </si>
  <si>
    <t>OFFICE O/P EST MOD 30 MIN</t>
  </si>
  <si>
    <t>OFFICE O/P EST HI 40 MIN</t>
  </si>
  <si>
    <t>Initial Facility Observation or Initial Hospital Care</t>
  </si>
  <si>
    <t>Evaluation and Management (IP)</t>
  </si>
  <si>
    <t xml:space="preserve">Initial Nursing Facility Care </t>
  </si>
  <si>
    <t>Evaluation and Management (NFC)</t>
  </si>
  <si>
    <t>New Pt Domiciliary</t>
  </si>
  <si>
    <t>Evaluation and Management (Home)</t>
  </si>
  <si>
    <t>New Pt Home Visit</t>
  </si>
  <si>
    <t>HOME/RES VST EST SF MDM 20</t>
  </si>
  <si>
    <t>HOME/RES VST EST LOW MDM 30</t>
  </si>
  <si>
    <t>HOME/RES VST EST MOD MDM 40</t>
  </si>
  <si>
    <t>HOME/RES VST EST HIGH MDM 60</t>
  </si>
  <si>
    <t>Care management services for behavioral health conditions, 20 minutes or more clinical staff time directed by health care professional</t>
  </si>
  <si>
    <t>Evaluation and Management (Behavioral Health Care Integration and Management)</t>
  </si>
  <si>
    <t>Initial psychiatric collaborative care management, first calendar month, first 70 minutes</t>
  </si>
  <si>
    <t>Evaluation and Management (Psychiatric Collaborative Care Management)</t>
  </si>
  <si>
    <t>Subsequent psychiatric collaborative care management, first 60 minutes in subsequent month of behavioral health care manager activities</t>
  </si>
  <si>
    <t>Psychiatric collaborative care management per calendar month, each additional 30 minutes</t>
  </si>
  <si>
    <t>H0031</t>
  </si>
  <si>
    <t>Mental health assessment by non-physician</t>
  </si>
  <si>
    <t>Mental Health Programs and Medication Administration Training</t>
  </si>
  <si>
    <t>H0032</t>
  </si>
  <si>
    <t>Mental health service plan development by non-physician</t>
  </si>
  <si>
    <t>H0034</t>
  </si>
  <si>
    <t>Medication training and support, per 15 minutes</t>
  </si>
  <si>
    <t>H0035</t>
  </si>
  <si>
    <t>Mental health partial hospitalization, treatment, less than 24 hours</t>
  </si>
  <si>
    <t>H0036</t>
  </si>
  <si>
    <t>Community psychiatric supportive treatment, face-to-face, per  15 minutes</t>
  </si>
  <si>
    <t>H0037</t>
  </si>
  <si>
    <t>Community psychiatric supportive treatment program, per diem</t>
  </si>
  <si>
    <t>H0038</t>
  </si>
  <si>
    <t>Self-help/peer services, per 15 minutes</t>
  </si>
  <si>
    <t>H0039</t>
  </si>
  <si>
    <t>Assertive community treatment, face-to-face, per 15 minutes</t>
  </si>
  <si>
    <t>H0040</t>
  </si>
  <si>
    <t>Assertive community treatment program, per diem</t>
  </si>
  <si>
    <t>H0052</t>
  </si>
  <si>
    <t>Missing and murdered indigenous persons mental health and clinical care</t>
  </si>
  <si>
    <t>Mental Health Programs for Indigenous People</t>
  </si>
  <si>
    <t>H0053</t>
  </si>
  <si>
    <t>Historical trauma mental health and clinical care for indigenous persons</t>
  </si>
  <si>
    <t>H2000</t>
  </si>
  <si>
    <t>Comprehensive multidisciplinary evaluation</t>
  </si>
  <si>
    <t>Other Mental Health and Community Support Services</t>
  </si>
  <si>
    <t>Mental Health Provider Taxonomies: Individuals</t>
  </si>
  <si>
    <t>SOURCE: Medicare Provider and Supplier Taxonomy Crosswalk</t>
  </si>
  <si>
    <t>Taxonomy Code</t>
  </si>
  <si>
    <t>Classification: Area of Specialization</t>
  </si>
  <si>
    <t xml:space="preserve">101Y00000X </t>
  </si>
  <si>
    <t>Behavioral Health &amp; Social Service Providers: Counselor</t>
  </si>
  <si>
    <t xml:space="preserve">101YM0800X </t>
  </si>
  <si>
    <t>Behavioral Health &amp; Social Service Providers: Counselor, Mental Health</t>
  </si>
  <si>
    <t xml:space="preserve">101YP1600X </t>
  </si>
  <si>
    <t>Behavioral Health &amp; Social Service Providers: Counselor, Pastoral</t>
  </si>
  <si>
    <t xml:space="preserve">101YP2500X </t>
  </si>
  <si>
    <t>Behavioral Health &amp; Social Service Providers: Counselor, Professional</t>
  </si>
  <si>
    <t xml:space="preserve">101YS0200X </t>
  </si>
  <si>
    <t>Behavioral Health &amp; Social Service Providers: Counselor, School</t>
  </si>
  <si>
    <t xml:space="preserve">102L00000X </t>
  </si>
  <si>
    <t>Behavioral Health &amp; Social Service Providers: Psychoanalyst</t>
  </si>
  <si>
    <t xml:space="preserve">102X00000X </t>
  </si>
  <si>
    <t>Behavioral Health &amp; Social Service Providers: Poetry Therapist</t>
  </si>
  <si>
    <t xml:space="preserve">103G00000X </t>
  </si>
  <si>
    <t>Behavioral Health &amp; Social Service Providers: Clinical Neuropsychologist</t>
  </si>
  <si>
    <t xml:space="preserve">103GC0700X </t>
  </si>
  <si>
    <t>Behavioral Health &amp; Social Service Providers: Clinical Neuropsychologist, Clinical</t>
  </si>
  <si>
    <t xml:space="preserve">103K00000X </t>
  </si>
  <si>
    <t>Behavioral Health &amp; Social Service Providers: Behavior Analyst</t>
  </si>
  <si>
    <t xml:space="preserve">103T00000X </t>
  </si>
  <si>
    <t>Behavioral Health &amp; Social Service Providers: Psychologist</t>
  </si>
  <si>
    <t>103TA0700X</t>
  </si>
  <si>
    <t>Behavioral Health &amp; Social Service Providers: Psychologist, Adult Development &amp; Aging</t>
  </si>
  <si>
    <t>103TB0200X</t>
  </si>
  <si>
    <t>Behavioral Health &amp; Social Service Providers: Psychologist, Cognitive &amp; Behavioral</t>
  </si>
  <si>
    <t xml:space="preserve">103TC0700X </t>
  </si>
  <si>
    <t>Behavioral Health &amp; Social Service Providers: Psychologist, Clinical</t>
  </si>
  <si>
    <t xml:space="preserve">103TC1900X </t>
  </si>
  <si>
    <t>Behavioral Health &amp; Social Service Providers: Psychologist, Counseling</t>
  </si>
  <si>
    <t>103TC2200X</t>
  </si>
  <si>
    <t>Behavioral Health &amp; Social Service Providers: Psychologist, Clinical Child &amp; Adolescent</t>
  </si>
  <si>
    <t xml:space="preserve">103TE1000X </t>
  </si>
  <si>
    <t>Behavioral Health &amp; Social Service Providers: Psychologist, Educational</t>
  </si>
  <si>
    <t xml:space="preserve">103TE1100X </t>
  </si>
  <si>
    <t>Behavioral Health &amp; Social Service Providers: Psychologist, Exercise &amp; Sports</t>
  </si>
  <si>
    <t xml:space="preserve">103TF0000X </t>
  </si>
  <si>
    <t>Behavioral Health &amp; Social Service Providers: Psychologist, Family</t>
  </si>
  <si>
    <t xml:space="preserve">103TF0200X </t>
  </si>
  <si>
    <t>Behavioral Health &amp; Social Service Providers: Psychologist, Forensic</t>
  </si>
  <si>
    <t xml:space="preserve">103TH0004X </t>
  </si>
  <si>
    <t>Behavioral Health &amp; Social Service Providers: Psychologist, Health</t>
  </si>
  <si>
    <t>103TH0100X</t>
  </si>
  <si>
    <t>Behavioral Health &amp; Social Service Providers: Psychologist, Health Service</t>
  </si>
  <si>
    <t xml:space="preserve">103TM1700X </t>
  </si>
  <si>
    <t>Behavioral Health &amp; Social Service Providers: Psychologist, Men &amp; Masculinity</t>
  </si>
  <si>
    <t xml:space="preserve">103TM1800X </t>
  </si>
  <si>
    <t>Behavioral Health &amp; Social Service Providers: Psychologist, Mental Retardation &amp; Developmental Disabilities</t>
  </si>
  <si>
    <t xml:space="preserve">103TP0016X </t>
  </si>
  <si>
    <t>Behavioral Health &amp; Social Service Providers: Psychologist, Prescribing (Medical)</t>
  </si>
  <si>
    <t xml:space="preserve">103TP0814X </t>
  </si>
  <si>
    <t>Behavioral Health &amp; Social Service Providers: Psychologist, Psychoanalysis</t>
  </si>
  <si>
    <t xml:space="preserve">103TP2700X </t>
  </si>
  <si>
    <t>Behavioral Health &amp; Social Service Providers: Psychologist, Psychotherapy</t>
  </si>
  <si>
    <t xml:space="preserve">103TP2701X </t>
  </si>
  <si>
    <t>Behavioral Health &amp; Social Service Providers: Psychologist, Group Psychotherapy</t>
  </si>
  <si>
    <t xml:space="preserve">103TR0400X </t>
  </si>
  <si>
    <t>Behavioral Health &amp; Social Service Providers: Psychologist, Rehabilitation</t>
  </si>
  <si>
    <t xml:space="preserve">103TS0200X </t>
  </si>
  <si>
    <t>Behavioral Health &amp; Social Service Providers: Psychologist, School</t>
  </si>
  <si>
    <t xml:space="preserve">103TW0100X </t>
  </si>
  <si>
    <t>Behavioral Health &amp; Social Service Providers: Psychologist, Women</t>
  </si>
  <si>
    <t xml:space="preserve">104100000X </t>
  </si>
  <si>
    <t>Behavioral Health &amp; Social Service Providers: Social Worker</t>
  </si>
  <si>
    <t>1041C0700Xl</t>
  </si>
  <si>
    <t>Behavioral Health &amp; Social Service Providers: Social Worker, Clinical</t>
  </si>
  <si>
    <t xml:space="preserve">1041S0200X </t>
  </si>
  <si>
    <t>Behavioral Health &amp; Social Service Providers: Social Worker, School</t>
  </si>
  <si>
    <t xml:space="preserve">106E00000X </t>
  </si>
  <si>
    <t>Behavioral Health &amp; Social Service Providers: Assistant Behavior Analyst</t>
  </si>
  <si>
    <t xml:space="preserve">106H00000X </t>
  </si>
  <si>
    <t>Behavioral Health &amp; Social Service Providers: Marriage &amp; Family Therapist</t>
  </si>
  <si>
    <t xml:space="preserve">106S00000X </t>
  </si>
  <si>
    <t>Behavioral Health &amp; Social Service Providers: Behavior Technician</t>
  </si>
  <si>
    <t xml:space="preserve">163WP0807X </t>
  </si>
  <si>
    <t>Nursing Service Providers: Registered Nurse, Psychiatric/Mental Health, Child &amp; Adolescent</t>
  </si>
  <si>
    <t xml:space="preserve">163WP0808X </t>
  </si>
  <si>
    <t>Nursing Service Providers: Registered Nurse, Psychiatric/Mental Health</t>
  </si>
  <si>
    <t xml:space="preserve">163WP0809X </t>
  </si>
  <si>
    <t>Nursing Service Providers: Registered Nurse, Psychiatric/Mental Health, Adult</t>
  </si>
  <si>
    <t xml:space="preserve">167G00000X </t>
  </si>
  <si>
    <t>Nursing Service Providers: Licensed Psychiatric Technician</t>
  </si>
  <si>
    <t xml:space="preserve">1835P1300X </t>
  </si>
  <si>
    <t>Pharmacy Service Providers: Pharmacist, Psychiatric</t>
  </si>
  <si>
    <t xml:space="preserve">2080P0006X </t>
  </si>
  <si>
    <t>Allopathic &amp; Osteopathic Physicians: Pediatrics, Developmental - Behavioral Pediatrics</t>
  </si>
  <si>
    <t xml:space="preserve">2080P0008X </t>
  </si>
  <si>
    <t>Allopathic &amp; Osteopathic Physicians: Pediatrics, Neurodevelopmental Disabilities</t>
  </si>
  <si>
    <t xml:space="preserve">2084B0040X </t>
  </si>
  <si>
    <t>Allopathic &amp; Osteopathic Physicians: Psychiatry &amp; Neurology, Behavioral Neurology &amp; Neuropsychiatry</t>
  </si>
  <si>
    <t xml:space="preserve">2084F0202X </t>
  </si>
  <si>
    <t>Allopathic &amp; Osteopathic Physicians: Psychiatry &amp; Neurology, Forensic Psychiatry</t>
  </si>
  <si>
    <t xml:space="preserve">2084P0005X </t>
  </si>
  <si>
    <t>Allopathic &amp; Osteopathic Physicians: Psychiatry &amp; Neurology, Neurodevelopmental Disabilities</t>
  </si>
  <si>
    <t xml:space="preserve">2084P0015X </t>
  </si>
  <si>
    <t>Allopathic &amp; Osteopathic Physicians: Psychiatry &amp; Neurology, Psychosomatic Medicine</t>
  </si>
  <si>
    <t xml:space="preserve">2084P0800X </t>
  </si>
  <si>
    <t>Allopathic &amp; Osteopathic Physicians: Psychiatry &amp; Neurology, Psychiatry</t>
  </si>
  <si>
    <t xml:space="preserve">2084P0804X </t>
  </si>
  <si>
    <t>Allopathic &amp; Osteopathic Physicians: Psychiatry &amp; Neurology, Child &amp; Adolescent Psychiatry</t>
  </si>
  <si>
    <t xml:space="preserve">2084P0805X </t>
  </si>
  <si>
    <t>Allopathic &amp; Osteopathic Physicians: Psychiatry &amp; Neurology, Geriatric Psychiatry</t>
  </si>
  <si>
    <t xml:space="preserve">225XM0800X </t>
  </si>
  <si>
    <t>Respiratory, Developmental, Rehabilitative and Restorative Service Providers: Occupational Therapist, Mental Health</t>
  </si>
  <si>
    <t xml:space="preserve">363LP0808X </t>
  </si>
  <si>
    <t>Physician Assistants &amp; Advanced Practice Nursing Providers: Nurse Practitioner, Psychiatric/Mental Health</t>
  </si>
  <si>
    <t xml:space="preserve">364SP0807X </t>
  </si>
  <si>
    <t>Physician Assistants &amp; Advanced Practice Nursing Providers: Clinical Nurse Specialist, Psychiatric/Mental Health, Child &amp; Adolescent</t>
  </si>
  <si>
    <t xml:space="preserve">364SP0808X </t>
  </si>
  <si>
    <t>Physician Assistants &amp; Advanced Practice Nursing Providers: Clinical Nurse Specialist, Psychiatric/Mental Health</t>
  </si>
  <si>
    <t xml:space="preserve">364SP0809X </t>
  </si>
  <si>
    <t>Physician Assistants &amp; Advanced Practice Nursing Providers: Clinical Nurse Specialist, Psychiatric/Mental Health, Adult</t>
  </si>
  <si>
    <t xml:space="preserve">364SP0810X </t>
  </si>
  <si>
    <t>Physician Assistants &amp; Advanced Practice Nursing Providers: Clinical Nurse Specialist, Psychiatric/Mental Health, Child &amp; Family</t>
  </si>
  <si>
    <t>364SP0811X</t>
  </si>
  <si>
    <t>Physician Assistants &amp; Advanced Practice Nursing Providers: Clinical Nurse Specialist, Psychiatric/Mental Health, Chronically Ill</t>
  </si>
  <si>
    <t xml:space="preserve">364SP0812X </t>
  </si>
  <si>
    <t>Physician Assistants &amp; Advanced Practice Nursing Providers: Clinical Nurse Specialist, Psychiatric/Mental Health, Community</t>
  </si>
  <si>
    <t xml:space="preserve">364SP0813X </t>
  </si>
  <si>
    <t>Physician Assistants &amp; Advanced Practice Nursing Providers: Clinical Nurse Specialist, Psychiatric/Mental Health, Geropsychiatric</t>
  </si>
  <si>
    <t>Mental Health Provider Taxonomies: Non-Individuals</t>
  </si>
  <si>
    <t xml:space="preserve">251S00000X </t>
  </si>
  <si>
    <t>Agencies: Community/Behavioral Health</t>
  </si>
  <si>
    <t xml:space="preserve">252Y00000X </t>
  </si>
  <si>
    <t>Agencies: Early Intervention Provider Agency</t>
  </si>
  <si>
    <t xml:space="preserve">261QM0801X </t>
  </si>
  <si>
    <t>Ambulatory Health Care Facilities: Clinic/Center, Mental Health (Including Community Mental Health Center)</t>
  </si>
  <si>
    <t xml:space="preserve">261QM0850X </t>
  </si>
  <si>
    <t>Ambulatory Health Care Facilities: Clinic/Center, Adult Mental Health</t>
  </si>
  <si>
    <t xml:space="preserve">261QM0855X </t>
  </si>
  <si>
    <t>Ambulatory Health Care Facilities: Clinic/Center, Adolescent and Children Mental Health</t>
  </si>
  <si>
    <t xml:space="preserve">273R00000X </t>
  </si>
  <si>
    <t>Hospital Units: Psychiatric Unit</t>
  </si>
  <si>
    <t xml:space="preserve">283Q00000X </t>
  </si>
  <si>
    <t>Hospitals: Psychiatric Hospital</t>
  </si>
  <si>
    <t xml:space="preserve">3104A0625X </t>
  </si>
  <si>
    <t>Nursing &amp; Custodial Care Facilities: Assisted Living Facility, Assisted Living, Mental Illness</t>
  </si>
  <si>
    <t xml:space="preserve">3104A0630X </t>
  </si>
  <si>
    <t>Nursing &amp; Custodial Care Facilities: Assisted Living Facility, Assisted Living, Behavioral Disturbances</t>
  </si>
  <si>
    <t>310500000X</t>
  </si>
  <si>
    <t>Nursing &amp; Custodial Care Facilities: Intermediate Care Facility, Mental Illness</t>
  </si>
  <si>
    <t xml:space="preserve">311500000X </t>
  </si>
  <si>
    <t>Nursing &amp; Custodial Care Facilities: Alzheimer Center (Dementia Center)</t>
  </si>
  <si>
    <t xml:space="preserve">315P00000X </t>
  </si>
  <si>
    <t>Nursing &amp; Custodial Care Facilities: Intermediate Care Facility, Mentally Retarded</t>
  </si>
  <si>
    <t xml:space="preserve">320600000X </t>
  </si>
  <si>
    <t>Residential Treatment Facilities: Residential Treatment Facility, Mental Retardation and/or Developmental Disabilities</t>
  </si>
  <si>
    <t xml:space="preserve">320800000X </t>
  </si>
  <si>
    <t>Residential Treatment Facilities: Community Based Residential Treatment Facility, Mental Illness</t>
  </si>
  <si>
    <t xml:space="preserve">320900000X </t>
  </si>
  <si>
    <t>Residential Treatment Facilities: Community Based Residential Treatment Facility, Mental Retardation and/or Developmental Disabilities</t>
  </si>
  <si>
    <t xml:space="preserve">322D00000X </t>
  </si>
  <si>
    <t>Residential Treatment Facilities: Residential Treatment Facility, Emotionally Disturbed Children</t>
  </si>
  <si>
    <t xml:space="preserve">323P00000X </t>
  </si>
  <si>
    <t>Residential Treatment Facilities: Psychiatric Residential Treatment Facility</t>
  </si>
  <si>
    <t xml:space="preserve">385HR2055X </t>
  </si>
  <si>
    <t>Respite Care Facility: Respite Care, Respite Care, Mental Illness, Child</t>
  </si>
  <si>
    <t xml:space="preserve">385HR2060X </t>
  </si>
  <si>
    <t>Respite Care Facility: Respite Care, Respite Care, Mental Retardation and/or Developmental Disabilities</t>
  </si>
  <si>
    <t>Primary Care Provider Taxonomies</t>
  </si>
  <si>
    <t>363L00000X </t>
  </si>
  <si>
    <t>Nurse Practitioner</t>
  </si>
  <si>
    <t>363LA2100X </t>
  </si>
  <si>
    <t>Acute Care</t>
  </si>
  <si>
    <t>363LA2200X </t>
  </si>
  <si>
    <t>Adult Health</t>
  </si>
  <si>
    <t>363LC1500X </t>
  </si>
  <si>
    <t>Community Health</t>
  </si>
  <si>
    <t>363LC0200X</t>
  </si>
  <si>
    <t>Critical Care Medicine</t>
  </si>
  <si>
    <t>363LF0000X</t>
  </si>
  <si>
    <t>Family</t>
  </si>
  <si>
    <t>363LG0600X </t>
  </si>
  <si>
    <t>Gerontology</t>
  </si>
  <si>
    <t>363LN0000X </t>
  </si>
  <si>
    <t>Neonatal</t>
  </si>
  <si>
    <t>363LN0005X</t>
  </si>
  <si>
    <t>Neonatal, Critical Care</t>
  </si>
  <si>
    <t>363LX0001X </t>
  </si>
  <si>
    <t>Obstetrics &amp; Gynecology</t>
  </si>
  <si>
    <t>363LX0106X </t>
  </si>
  <si>
    <t>Occupational Health</t>
  </si>
  <si>
    <t>363LP0200X</t>
  </si>
  <si>
    <t>Pediatrics</t>
  </si>
  <si>
    <t>363LP0222X </t>
  </si>
  <si>
    <t>Pediatrics, Critical Care</t>
  </si>
  <si>
    <t>363LP1700X </t>
  </si>
  <si>
    <t>Perinatal</t>
  </si>
  <si>
    <t>363LP0808X </t>
  </si>
  <si>
    <t>Psychiatric/Mental Health</t>
  </si>
  <si>
    <t>363LS0200X </t>
  </si>
  <si>
    <t>School</t>
  </si>
  <si>
    <t>363LW0102X </t>
  </si>
  <si>
    <t>Women's Health</t>
  </si>
  <si>
    <t>Table A. Eligible Population by Year</t>
  </si>
  <si>
    <t>Year</t>
  </si>
  <si>
    <t>Individuals</t>
  </si>
  <si>
    <t>Deliveries</t>
  </si>
  <si>
    <t>Table B. Demographic Summary of Deliveries and Claims</t>
  </si>
  <si>
    <t>Cohort</t>
  </si>
  <si>
    <t>Claims</t>
  </si>
  <si>
    <t>% of All Deliveries</t>
  </si>
  <si>
    <t>% of All Claims</t>
  </si>
  <si>
    <t>By Race and Ethnicity</t>
  </si>
  <si>
    <t>American Indian/Alaska Native</t>
  </si>
  <si>
    <t>Asian</t>
  </si>
  <si>
    <t>Black/African American</t>
  </si>
  <si>
    <t>Hispanic or Latino</t>
  </si>
  <si>
    <t>Native Hawaiian or Pacific Islander</t>
  </si>
  <si>
    <t>Other Race</t>
  </si>
  <si>
    <t>Unknown/Not Specified</t>
  </si>
  <si>
    <t>White</t>
  </si>
  <si>
    <t>By Insurance Payer Type</t>
  </si>
  <si>
    <t>Commercial</t>
  </si>
  <si>
    <t>Medicaid</t>
  </si>
  <si>
    <t>By Geography</t>
  </si>
  <si>
    <t>Frontier</t>
  </si>
  <si>
    <t>Multiple</t>
  </si>
  <si>
    <t>Rural</t>
  </si>
  <si>
    <t>Urban</t>
  </si>
  <si>
    <t>By Mental Health Status</t>
  </si>
  <si>
    <t>No Mental Health Diagnosis</t>
  </si>
  <si>
    <t>Non-Severe Mental Health Diagnosis</t>
  </si>
  <si>
    <t>Severe Mental Health Diagnosis</t>
  </si>
  <si>
    <t xml:space="preserve">Table C. Deliveries and Claims by County	</t>
  </si>
  <si>
    <t>County</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</si>
  <si>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</si>
  <si>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</si>
  <si>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</si>
  <si>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</si>
  <si>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</si>
  <si>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</si>
  <si>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</si>
  <si>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</si>
  <si>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</si>
  <si>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</si>
  <si>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</si>
  <si>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</si>
  <si>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</si>
  <si>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</si>
  <si>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</si>
  <si>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</si>
  <si>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</si>
  <si>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</si>
  <si>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</si>
  <si>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</si>
  <si>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</si>
  <si>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</si>
  <si>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</si>
  <si>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</si>
  <si>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</si>
  <si>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</si>
  <si>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</si>
  <si>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</si>
  <si>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t>
  </si>
  <si>
    <t>Huerfano</t>
  </si>
  <si>
    <t>Jackson</t>
  </si>
  <si>
    <t>Jefferson</t>
  </si>
  <si>
    <t>Kiowa</t>
  </si>
  <si>
    <t>Kit Carson</t>
  </si>
  <si>
    <t>La Plata</t>
  </si>
  <si>
    <t>Lake</t>
  </si>
  <si>
    <t>Larimer</t>
  </si>
  <si>
    <t>Las Animas</t>
  </si>
  <si>
    <t>Lincoln</t>
  </si>
  <si>
    <t>Logan</t>
  </si>
  <si>
    <t>Mesa</t>
  </si>
  <si>
    <t>Mineral</t>
  </si>
  <si>
    <t>Moffat</t>
  </si>
  <si>
    <t>Montezuma</t>
  </si>
  <si>
    <t>Montrose</t>
  </si>
  <si>
    <t>Morgan</t>
  </si>
  <si>
    <t>Otero</t>
  </si>
  <si>
    <t>Ouray</t>
  </si>
  <si>
    <t>Park</t>
  </si>
  <si>
    <t>Phillips</t>
  </si>
  <si>
    <t>Pitkin</t>
  </si>
  <si>
    <t>Prowers</t>
  </si>
  <si>
    <t>Pueblo</t>
  </si>
  <si>
    <t>Rio Blacno</t>
  </si>
  <si>
    <t>Rio Grande</t>
  </si>
  <si>
    <t>Routt</t>
  </si>
  <si>
    <t>Saguache</t>
  </si>
  <si>
    <t>San Juan</t>
  </si>
  <si>
    <t>San Miguel</t>
  </si>
  <si>
    <t>Sedgwick</t>
  </si>
  <si>
    <t>Summit</t>
  </si>
  <si>
    <t>Teller</t>
  </si>
  <si>
    <t>Washington</t>
  </si>
  <si>
    <t>Weld</t>
  </si>
  <si>
    <t>Yuma</t>
  </si>
  <si>
    <t>Unknown</t>
  </si>
  <si>
    <t>Table D. Deliveries and Claims by Health Statistics Region</t>
  </si>
  <si>
    <t>Health Statistics Region</t>
  </si>
  <si>
    <t>Table 1a. Postpartum Visits (PPVs)</t>
  </si>
  <si>
    <t>Postpartum Visit Status</t>
  </si>
  <si>
    <t>No postpartum visit</t>
  </si>
  <si>
    <t>PPV 0-12 Weeks Postpartum</t>
  </si>
  <si>
    <t>PPV 13-52 Weeks Postpartum</t>
  </si>
  <si>
    <t>Table 1b. Postpartum Visits by Race and Ethnicity</t>
  </si>
  <si>
    <t>Race and Ethnicity</t>
  </si>
  <si>
    <t>% of Deliveries in RE Category</t>
  </si>
  <si>
    <t>No Postpartum Visit</t>
  </si>
  <si>
    <t>Table 1c. Postpartum Visits by Insurance Payer Type</t>
  </si>
  <si>
    <t>Insurance Payer Type</t>
  </si>
  <si>
    <t>% of Deliveries in LOB</t>
  </si>
  <si>
    <t>Table 1d. Postpartum Visits by County</t>
  </si>
  <si>
    <t>% of Deliveries in County</t>
  </si>
  <si>
    <t>Had a postpartum visit (0-52 weeks)</t>
  </si>
  <si>
    <t>Hinsdale, Jackson, Mineral &amp; San Juan</t>
  </si>
  <si>
    <t>Rio Blanco</t>
  </si>
  <si>
    <t>Table 1e. Postpartum Visits by Health Statistics Region</t>
  </si>
  <si>
    <t>% of Deliveries in HSR</t>
  </si>
  <si>
    <r>
      <t>Note:</t>
    </r>
    <r>
      <rPr>
        <sz val="11"/>
        <color rgb="FF67686B"/>
        <rFont val="Calibri"/>
        <family val="2"/>
      </rPr>
      <t xml:space="preserve"> Percent of Deliveries with a Mental Health Visit (MHV) typically will sum to over 100% due to delivering individuals using both in person and telehealth visits during their perinatal period.</t>
    </r>
  </si>
  <si>
    <t>Table 2a. Mental Health Visits (MHVs)</t>
  </si>
  <si>
    <t>Visit Modality</t>
  </si>
  <si>
    <t>Mental Health Visits</t>
  </si>
  <si>
    <t>% of Deliveries with MHV</t>
  </si>
  <si>
    <t>Visits</t>
  </si>
  <si>
    <t>% of All Visits</t>
  </si>
  <si>
    <t>In Person</t>
  </si>
  <si>
    <t>Telehealth</t>
  </si>
  <si>
    <t>Table 2b. Mental Health Visits by Geography</t>
  </si>
  <si>
    <t>Geography</t>
  </si>
  <si>
    <t>Table 2c. Mental Health Visits by Period</t>
  </si>
  <si>
    <t>Period</t>
  </si>
  <si>
    <t>Trimester 1</t>
  </si>
  <si>
    <t>Trimester 2</t>
  </si>
  <si>
    <t>Trimester 3</t>
  </si>
  <si>
    <t>Delivery</t>
  </si>
  <si>
    <t>Quarter 1</t>
  </si>
  <si>
    <t>Quarter 2</t>
  </si>
  <si>
    <t>Quarter 3</t>
  </si>
  <si>
    <t>Quarter 4</t>
  </si>
  <si>
    <t>Table 2d. Mental Health Visit Modality by Geography</t>
  </si>
  <si>
    <t>% of Deliveries in Geography with a MHV</t>
  </si>
  <si>
    <t>% of Visits in Geography</t>
  </si>
  <si>
    <t>Table 2e. Mental Health Visit Modality by Period</t>
  </si>
  <si>
    <t>% of Deliveries in Period with a MHV</t>
  </si>
  <si>
    <t>% of Visits in Period</t>
  </si>
  <si>
    <t>Table 2f. Mental Health Visit Modality by Delivery Year</t>
  </si>
  <si>
    <t>% of Deliveries in Year with a MHV</t>
  </si>
  <si>
    <t>% of Visits in Year</t>
  </si>
  <si>
    <t>Table 3a. Cost of Care per Delivery by Claim Type</t>
  </si>
  <si>
    <t>Claim Type</t>
  </si>
  <si>
    <t>Member Out of Pocket (MOOP)</t>
  </si>
  <si>
    <t>Allowed Amount</t>
  </si>
  <si>
    <t>Claim Count</t>
  </si>
  <si>
    <t>Average</t>
  </si>
  <si>
    <t>Total MOOP</t>
  </si>
  <si>
    <t>% of Total</t>
  </si>
  <si>
    <t>Total Allowed</t>
  </si>
  <si>
    <t>Medical</t>
  </si>
  <si>
    <t>Pharmacy</t>
  </si>
  <si>
    <t>Total</t>
  </si>
  <si>
    <t>Table 3b. Cost of Care per Delivery by Race and Ethnicity</t>
  </si>
  <si>
    <t>Member Out of Pocket</t>
  </si>
  <si>
    <t>Table 3c. Cost of Care per Delivery by Insurance Payer Type</t>
  </si>
  <si>
    <t>Table 3d. Cost of Care per Delivery by Mental Health Status</t>
  </si>
  <si>
    <t>Mental Health Status</t>
  </si>
  <si>
    <t>Non-Severe Mental Health Diagnonsis</t>
  </si>
  <si>
    <t>Table 4a. Mental Health Diagnoses</t>
  </si>
  <si>
    <t>% All of Deliveries</t>
  </si>
  <si>
    <t>No MH Diagnosis</t>
  </si>
  <si>
    <t>Non-Severe MH Diagnosis</t>
  </si>
  <si>
    <t>Severe MH Diagnosis</t>
  </si>
  <si>
    <t>Table 4b. Mental Health Diagnoses by Race and Ethnicity</t>
  </si>
  <si>
    <t>% of Deliveries in Race/Ethnicity</t>
  </si>
  <si>
    <t>Table 4c. Mental Health Diagnosis Severity by Period</t>
  </si>
  <si>
    <t>% of Deliveries in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</si>
</sst>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7">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67686B"/>
      <name val="Calibri"/>
      <family val="2"/>
    </font>
    <font>
      <sz val="11"/>
      <color rgb="FFE58036"/>
      <name val="Calibri"/>
      <family val="2"/>
    </font>
    <font>
      <b/>
      <sz val="12"/>
      <color rgb="FF67686B"/>
      <name val="Calibri"/>
      <family val="2"/>
    </font>
    <font>
      <sz val="14"/>
      <color rgb="FFE58036"/>
      <name val="Calibri"/>
      <family val="2"/>
    </font>
    <font>
      <sz val="10"/>
      <color rgb="FF67686B"/>
      <name val="Calibri"/>
      <family val="2"/>
    </font>
    <font>
      <sz val="12"/>
      <color rgb="FF67686B"/>
      <name val="Calibri"/>
      <family val="2"/>
    </font>
    <font>
      <sz val="18"/>
      <color rgb="FF67686B"/>
      <name val="Calibri"/>
      <family val="2"/>
    </font>
    <font>
      <b/>
      <sz val="22"/>
      <color rgb="FFE58036"/>
      <name val="Calibri"/>
      <family val="2"/>
    </font>
    <font>
      <u/>
      <sz val="12"/>
      <color theme="5"/>
      <name val="Calibri"/>
      <family val="2"/>
      <scheme val="minor"/>
    </font>
    <font>
      <sz val="16"/>
      <color theme="4"/>
      <name val="Calibri"/>
      <family val="2"/>
    </font>
    <font>
      <sz val="12"/>
      <color theme="1"/>
      <name val="Calibri"/>
      <family val="2"/>
    </font>
    <font>
      <b/>
      <sz val="12"/>
      <color theme="1"/>
      <name val="Calibri"/>
      <family val="2"/>
    </font>
    <font>
      <sz val="12"/>
      <color theme="0"/>
      <name val="Calibri"/>
      <family val="2"/>
      <scheme val="minor"/>
    </font>
    <font>
      <b/>
      <sz val="16"/>
      <color theme="1"/>
      <name val="Calibri"/>
      <family val="2"/>
    </font>
    <font>
      <sz val="12"/>
      <name val="Calibri"/>
      <family val="2"/>
      <scheme val="minor"/>
    </font>
    <font>
      <b/>
      <sz val="16"/>
      <name val="Calibri"/>
      <family val="2"/>
    </font>
    <font>
      <sz val="11"/>
      <name val="Calibri"/>
      <family val="2"/>
    </font>
    <font>
      <b/>
      <sz val="16"/>
      <name val="Calibri"/>
      <family val="2"/>
      <scheme val="minor"/>
    </font>
    <font>
      <u/>
      <sz val="12"/>
      <color theme="1"/>
      <name val="Calibri"/>
      <family val="2"/>
      <scheme val="minor"/>
    </font>
    <font>
      <b/>
      <sz val="12"/>
      <name val="Calibri"/>
      <family val="2"/>
      <scheme val="minor"/>
    </font>
    <font>
      <sz val="8"/>
      <name val="Calibri"/>
      <family val="2"/>
      <scheme val="minor"/>
    </font>
    <font>
      <b/>
      <sz val="11"/>
      <color rgb="FF67686B"/>
      <name val="Calibri"/>
      <family val="2"/>
    </font>
    <font>
      <u/>
      <sz val="11"/>
      <color theme="0"/>
      <name val="Calibri"/>
      <family val="2"/>
      <scheme val="minor"/>
    </font>
    <font>
      <b/>
      <sz val="16"/>
      <color theme="0"/>
      <name val="Calibri"/>
    </font>
    <font>
      <b/>
      <sz val="16"/>
      <color theme="0"/>
      <name val="Calibri"/>
      <family val="2"/>
    </font>
    <font>
      <u/>
      <sz val="12"/>
      <color theme="0"/>
      <name val="Calibri"/>
      <family val="2"/>
      <scheme val="minor"/>
    </font>
    <font>
      <b/>
      <sz val="16"/>
      <color theme="0"/>
      <name val="Calibri"/>
      <family val="2"/>
      <scheme val="minor"/>
    </font>
    <font>
      <b/>
      <sz val="16"/>
      <color theme="0"/>
      <name val="Calibri"/>
      <scheme val="maj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8036"/>
        <bgColor rgb="FF000000"/>
      </patternFill>
    </fill>
    <fill>
      <patternFill patternType="solid">
        <fgColor rgb="FFFFFFFF"/>
        <bgColor rgb="FF000000"/>
      </patternFill>
    </fill>
    <fill>
      <patternFill patternType="solid">
        <fgColor theme="0"/>
        <bgColor rgb="FF000000"/>
      </patternFill>
    </fill>
    <fill>
      <patternFill patternType="solid">
        <fgColor theme="4"/>
        <bgColor indexed="64"/>
      </patternFill>
    </fill>
    <fill>
      <patternFill patternType="solid">
        <fgColor rgb="FFF9F9F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rgb="FFF8E7D9"/>
        <bgColor indexed="64"/>
      </patternFill>
    </fill>
    <fill>
      <patternFill patternType="solid">
        <fgColor theme="4" tint="0.79998168889431442"/>
        <bgColor indexed="64"/>
      </patternFill>
    </fill>
    <fill>
      <patternFill patternType="solid">
        <fgColor rgb="FFB36027"/>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3"/>
      </bottom>
      <diagonal/>
    </border>
    <border>
      <left/>
      <right style="thin">
        <color theme="0"/>
      </right>
      <top/>
      <bottom/>
      <diagonal/>
    </border>
    <border>
      <left style="thin">
        <color theme="3"/>
      </left>
      <right style="thin">
        <color theme="3"/>
      </right>
      <top style="thin">
        <color theme="3"/>
      </top>
      <bottom style="thin">
        <color theme="3"/>
      </bottom>
      <diagonal/>
    </border>
    <border>
      <left/>
      <right style="thin">
        <color theme="3"/>
      </right>
      <top style="thin">
        <color theme="0"/>
      </top>
      <bottom style="thin">
        <color theme="3"/>
      </bottom>
      <diagonal/>
    </border>
    <border>
      <left style="thin">
        <color theme="3"/>
      </left>
      <right/>
      <top style="thin">
        <color theme="3"/>
      </top>
      <bottom style="thin">
        <color theme="0"/>
      </bottom>
      <diagonal/>
    </border>
    <border>
      <left/>
      <right style="thin">
        <color theme="3"/>
      </right>
      <top style="thin">
        <color theme="3"/>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top style="thin">
        <color theme="3"/>
      </top>
      <bottom style="thin">
        <color theme="0"/>
      </bottom>
      <diagonal/>
    </border>
    <border>
      <left style="thin">
        <color theme="3"/>
      </left>
      <right style="thin">
        <color theme="3"/>
      </right>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right style="thin">
        <color theme="3" tint="-0.249977111117893"/>
      </right>
      <top style="thin">
        <color theme="3"/>
      </top>
      <bottom style="thin">
        <color theme="0"/>
      </bottom>
      <diagonal/>
    </border>
    <border>
      <left style="thin">
        <color theme="3"/>
      </left>
      <right style="thin">
        <color theme="3"/>
      </right>
      <top style="thin">
        <color theme="0"/>
      </top>
      <bottom style="thin">
        <color theme="3"/>
      </bottom>
      <diagonal/>
    </border>
    <border>
      <left style="thin">
        <color theme="3"/>
      </left>
      <right style="thin">
        <color theme="0"/>
      </right>
      <top style="thin">
        <color theme="0"/>
      </top>
      <bottom/>
      <diagonal/>
    </border>
    <border>
      <left style="thin">
        <color theme="3"/>
      </left>
      <right style="thin">
        <color theme="0"/>
      </right>
      <top/>
      <bottom style="thin">
        <color theme="0"/>
      </bottom>
      <diagonal/>
    </border>
    <border>
      <left style="thin">
        <color theme="3"/>
      </left>
      <right/>
      <top style="thin">
        <color theme="3"/>
      </top>
      <bottom style="thin">
        <color theme="3"/>
      </bottom>
      <diagonal/>
    </border>
    <border>
      <left style="thin">
        <color indexed="64"/>
      </left>
      <right/>
      <top style="thin">
        <color theme="0"/>
      </top>
      <bottom style="thin">
        <color theme="0"/>
      </bottom>
      <diagonal/>
    </border>
    <border>
      <left style="thin">
        <color theme="3"/>
      </left>
      <right/>
      <top style="thin">
        <color theme="0"/>
      </top>
      <bottom style="thin">
        <color theme="3"/>
      </bottom>
      <diagonal/>
    </border>
    <border>
      <left style="thin">
        <color indexed="64"/>
      </left>
      <right/>
      <top/>
      <bottom/>
      <diagonal/>
    </border>
    <border>
      <left style="thin">
        <color theme="0"/>
      </left>
      <right style="thin">
        <color indexed="64"/>
      </right>
      <top style="thin">
        <color theme="0"/>
      </top>
      <bottom style="thin">
        <color theme="3"/>
      </bottom>
      <diagonal/>
    </border>
    <border>
      <left style="thin">
        <color indexed="64"/>
      </left>
      <right style="thin">
        <color indexed="64"/>
      </right>
      <top style="thin">
        <color theme="0"/>
      </top>
      <bottom style="thin">
        <color theme="3"/>
      </bottom>
      <diagonal/>
    </border>
    <border>
      <left style="thin">
        <color indexed="64"/>
      </left>
      <right style="thin">
        <color theme="0"/>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1"/>
      </left>
      <right style="thin">
        <color theme="1"/>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3"/>
      </left>
      <right/>
      <top style="thin">
        <color theme="3"/>
      </top>
      <bottom style="thin">
        <color theme="1"/>
      </bottom>
      <diagonal/>
    </border>
    <border>
      <left/>
      <right style="thin">
        <color theme="3"/>
      </right>
      <top style="thin">
        <color theme="3"/>
      </top>
      <bottom style="thin">
        <color theme="1"/>
      </bottom>
      <diagonal/>
    </border>
    <border>
      <left style="thin">
        <color indexed="64"/>
      </left>
      <right style="thin">
        <color theme="1"/>
      </right>
      <top style="thin">
        <color theme="0"/>
      </top>
      <bottom style="thin">
        <color theme="3"/>
      </bottom>
      <diagonal/>
    </border>
    <border>
      <left style="thin">
        <color theme="1"/>
      </left>
      <right style="thin">
        <color theme="0"/>
      </right>
      <top style="thin">
        <color theme="0"/>
      </top>
      <bottom/>
      <diagonal/>
    </border>
    <border>
      <left style="thin">
        <color theme="1"/>
      </left>
      <right style="thin">
        <color theme="0"/>
      </right>
      <top/>
      <bottom style="thin">
        <color theme="3"/>
      </bottom>
      <diagonal/>
    </border>
    <border>
      <left/>
      <right style="thin">
        <color theme="0"/>
      </right>
      <top/>
      <bottom style="thin">
        <color theme="3"/>
      </bottom>
      <diagonal/>
    </border>
    <border>
      <left style="thin">
        <color theme="0"/>
      </left>
      <right style="thin">
        <color theme="1"/>
      </right>
      <top style="thin">
        <color theme="0"/>
      </top>
      <bottom style="thin">
        <color theme="3"/>
      </bottom>
      <diagonal/>
    </border>
    <border>
      <left/>
      <right/>
      <top style="thin">
        <color theme="0"/>
      </top>
      <bottom style="thin">
        <color theme="0"/>
      </bottom>
      <diagonal/>
    </border>
    <border>
      <left style="thin">
        <color theme="3"/>
      </left>
      <right/>
      <top style="thin">
        <color theme="3"/>
      </top>
      <bottom/>
      <diagonal/>
    </border>
    <border>
      <left/>
      <right style="thin">
        <color theme="3"/>
      </right>
      <top style="thin">
        <color theme="3"/>
      </top>
      <bottom/>
      <diagonal/>
    </border>
    <border>
      <left/>
      <right style="thin">
        <color theme="1"/>
      </right>
      <top style="thin">
        <color theme="0"/>
      </top>
      <bottom style="thin">
        <color theme="0"/>
      </bottom>
      <diagonal/>
    </border>
    <border>
      <left style="thin">
        <color theme="3"/>
      </left>
      <right style="thin">
        <color theme="1"/>
      </right>
      <top/>
      <bottom style="thin">
        <color theme="3"/>
      </bottom>
      <diagonal/>
    </border>
    <border>
      <left style="thin">
        <color theme="3"/>
      </left>
      <right style="thin">
        <color theme="1"/>
      </right>
      <top style="thin">
        <color theme="3"/>
      </top>
      <bottom/>
      <diagonal/>
    </border>
    <border>
      <left style="thin">
        <color theme="3"/>
      </left>
      <right style="thin">
        <color theme="1"/>
      </right>
      <top style="thin">
        <color theme="3"/>
      </top>
      <bottom style="thin">
        <color theme="3"/>
      </bottom>
      <diagonal/>
    </border>
    <border>
      <left/>
      <right/>
      <top style="thin">
        <color theme="1"/>
      </top>
      <bottom style="thin">
        <color theme="3"/>
      </bottom>
      <diagonal/>
    </border>
    <border>
      <left/>
      <right style="thin">
        <color indexed="64"/>
      </right>
      <top style="thin">
        <color theme="0"/>
      </top>
      <bottom style="thin">
        <color theme="0"/>
      </bottom>
      <diagonal/>
    </border>
    <border>
      <left style="thin">
        <color theme="3"/>
      </left>
      <right style="thin">
        <color indexed="64"/>
      </right>
      <top style="thin">
        <color theme="3"/>
      </top>
      <bottom style="thin">
        <color theme="3"/>
      </bottom>
      <diagonal/>
    </border>
    <border>
      <left style="thin">
        <color theme="3"/>
      </left>
      <right style="thin">
        <color theme="3"/>
      </right>
      <top style="thin">
        <color theme="3"/>
      </top>
      <bottom style="thin">
        <color indexed="64"/>
      </bottom>
      <diagonal/>
    </border>
    <border>
      <left/>
      <right style="thin">
        <color theme="3"/>
      </right>
      <top style="thin">
        <color theme="0"/>
      </top>
      <bottom style="thin">
        <color theme="0"/>
      </bottom>
      <diagonal/>
    </border>
    <border>
      <left style="thin">
        <color theme="1"/>
      </left>
      <right/>
      <top style="thin">
        <color theme="0"/>
      </top>
      <bottom/>
      <diagonal/>
    </border>
    <border>
      <left/>
      <right style="thin">
        <color theme="0"/>
      </right>
      <top style="thin">
        <color theme="0"/>
      </top>
      <bottom/>
      <diagonal/>
    </border>
    <border>
      <left style="thin">
        <color theme="1"/>
      </left>
      <right/>
      <top/>
      <bottom style="thin">
        <color theme="3"/>
      </bottom>
      <diagonal/>
    </border>
    <border>
      <left style="thin">
        <color theme="3"/>
      </left>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theme="3"/>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3"/>
      </top>
      <bottom style="thin">
        <color indexed="64"/>
      </bottom>
      <diagonal/>
    </border>
    <border>
      <left style="thin">
        <color theme="0"/>
      </left>
      <right style="thin">
        <color theme="1"/>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bottom style="thin">
        <color theme="3"/>
      </bottom>
      <diagonal/>
    </border>
    <border>
      <left style="thin">
        <color theme="0"/>
      </left>
      <right style="thin">
        <color theme="0"/>
      </right>
      <top/>
      <bottom style="thin">
        <color theme="3"/>
      </bottom>
      <diagonal/>
    </border>
    <border>
      <left style="thin">
        <color theme="0"/>
      </left>
      <right style="thin">
        <color theme="1"/>
      </right>
      <top/>
      <bottom style="thin">
        <color theme="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theme="3"/>
      </right>
      <top/>
      <bottom style="thin">
        <color theme="3"/>
      </bottom>
      <diagonal/>
    </border>
    <border>
      <left style="thin">
        <color theme="3"/>
      </left>
      <right/>
      <top/>
      <bottom style="thin">
        <color theme="3"/>
      </bottom>
      <diagonal/>
    </border>
    <border>
      <left/>
      <right style="thin">
        <color indexed="64"/>
      </right>
      <top style="thin">
        <color theme="0"/>
      </top>
      <bottom style="thin">
        <color theme="3"/>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 fillId="0" borderId="0"/>
    <xf numFmtId="9" fontId="1" fillId="0" borderId="0" applyFont="0" applyFill="0" applyBorder="0" applyAlignment="0" applyProtection="0"/>
    <xf numFmtId="17" fontId="33" fillId="38" borderId="12">
      <alignment horizontal="left" vertical="center" wrapText="1" indent="1"/>
    </xf>
  </cellStyleXfs>
  <cellXfs count="221">
    <xf numFmtId="0" fontId="0" fillId="0" borderId="0" xfId="0"/>
    <xf numFmtId="0" fontId="19" fillId="33" borderId="0" xfId="0" applyFont="1" applyFill="1"/>
    <xf numFmtId="0" fontId="19" fillId="0" borderId="0" xfId="0" applyFont="1"/>
    <xf numFmtId="0" fontId="19" fillId="0" borderId="0" xfId="0" applyFont="1" applyAlignment="1">
      <alignment horizontal="center"/>
    </xf>
    <xf numFmtId="0" fontId="23" fillId="34" borderId="0" xfId="0" applyFont="1" applyFill="1" applyAlignment="1">
      <alignment horizontal="left" vertical="center" wrapText="1"/>
    </xf>
    <xf numFmtId="0" fontId="21" fillId="0" borderId="0" xfId="0" applyFont="1" applyAlignment="1">
      <alignment horizontal="left"/>
    </xf>
    <xf numFmtId="0" fontId="19" fillId="35" borderId="0" xfId="0" applyFont="1" applyFill="1"/>
    <xf numFmtId="0" fontId="20" fillId="35" borderId="0" xfId="0" applyFont="1" applyFill="1"/>
    <xf numFmtId="0" fontId="21" fillId="0" borderId="0" xfId="0" applyFont="1"/>
    <xf numFmtId="0" fontId="19" fillId="0" borderId="10" xfId="0" applyFont="1" applyBorder="1"/>
    <xf numFmtId="0" fontId="24" fillId="34" borderId="0" xfId="0" applyFont="1" applyFill="1" applyAlignment="1">
      <alignment horizontal="left" vertical="top" wrapText="1"/>
    </xf>
    <xf numFmtId="0" fontId="22" fillId="0" borderId="10" xfId="0" applyFont="1" applyBorder="1"/>
    <xf numFmtId="0" fontId="23" fillId="34" borderId="0" xfId="0" applyFont="1" applyFill="1" applyAlignment="1">
      <alignment horizontal="left" vertical="top" wrapText="1"/>
    </xf>
    <xf numFmtId="49" fontId="25" fillId="0" borderId="0" xfId="0" applyNumberFormat="1" applyFont="1" applyAlignment="1">
      <alignment horizontal="left"/>
    </xf>
    <xf numFmtId="0" fontId="24" fillId="0" borderId="0" xfId="0" applyFont="1"/>
    <xf numFmtId="0" fontId="26" fillId="0" borderId="0" xfId="0" applyFont="1" applyAlignment="1" applyProtection="1">
      <alignment vertical="top"/>
      <protection locked="0"/>
    </xf>
    <xf numFmtId="0" fontId="19" fillId="0" borderId="0" xfId="0" applyFont="1" applyProtection="1">
      <protection locked="0"/>
    </xf>
    <xf numFmtId="0" fontId="22" fillId="0" borderId="0" xfId="0" applyFont="1"/>
    <xf numFmtId="0" fontId="24" fillId="34" borderId="0" xfId="0" applyFont="1" applyFill="1" applyAlignment="1">
      <alignment vertical="top" wrapText="1"/>
    </xf>
    <xf numFmtId="0" fontId="26" fillId="0" borderId="0" xfId="0" applyFont="1" applyAlignment="1">
      <alignment horizontal="left" vertical="top" indent="17"/>
    </xf>
    <xf numFmtId="49" fontId="25" fillId="0" borderId="0" xfId="0" applyNumberFormat="1" applyFont="1" applyAlignment="1">
      <alignment horizontal="left" indent="17"/>
    </xf>
    <xf numFmtId="0" fontId="26" fillId="0" borderId="0" xfId="0" applyFont="1" applyAlignment="1" applyProtection="1">
      <alignment horizontal="left" vertical="top" indent="17"/>
      <protection locked="0"/>
    </xf>
    <xf numFmtId="0" fontId="26" fillId="0" borderId="0" xfId="0" applyFont="1" applyAlignment="1">
      <alignment horizontal="left" vertical="top"/>
    </xf>
    <xf numFmtId="0" fontId="26" fillId="0" borderId="0" xfId="0" applyFont="1" applyAlignment="1" applyProtection="1">
      <alignment horizontal="left" vertical="top"/>
      <protection locked="0"/>
    </xf>
    <xf numFmtId="49" fontId="25" fillId="0" borderId="11" xfId="0" applyNumberFormat="1" applyFont="1" applyBorder="1" applyAlignment="1">
      <alignment horizontal="left"/>
    </xf>
    <xf numFmtId="0" fontId="28" fillId="34" borderId="0" xfId="0" applyFont="1" applyFill="1" applyAlignment="1">
      <alignment horizontal="left" vertical="center" wrapText="1"/>
    </xf>
    <xf numFmtId="0" fontId="31" fillId="39" borderId="34" xfId="0" applyFont="1" applyFill="1" applyBorder="1" applyAlignment="1">
      <alignment horizontal="left" vertical="center" indent="1"/>
    </xf>
    <xf numFmtId="0" fontId="31" fillId="39" borderId="35" xfId="0" applyFont="1" applyFill="1" applyBorder="1" applyAlignment="1">
      <alignment horizontal="left" vertical="center" indent="1"/>
    </xf>
    <xf numFmtId="0" fontId="31" fillId="39" borderId="16" xfId="0" applyFont="1" applyFill="1" applyBorder="1" applyAlignment="1">
      <alignment horizontal="center" vertical="center" wrapText="1"/>
    </xf>
    <xf numFmtId="0" fontId="29" fillId="34" borderId="0" xfId="0" applyFont="1" applyFill="1" applyAlignment="1">
      <alignment horizontal="left" vertical="top" wrapText="1"/>
    </xf>
    <xf numFmtId="0" fontId="29" fillId="34" borderId="0" xfId="0" applyFont="1" applyFill="1" applyAlignment="1">
      <alignment horizontal="center" vertical="top" wrapText="1"/>
    </xf>
    <xf numFmtId="0" fontId="29" fillId="34" borderId="0" xfId="0" applyFont="1" applyFill="1" applyAlignment="1">
      <alignment vertical="top" wrapText="1"/>
    </xf>
    <xf numFmtId="0" fontId="30" fillId="34" borderId="0" xfId="0" applyFont="1" applyFill="1" applyAlignment="1">
      <alignment horizontal="left" vertical="top" wrapText="1"/>
    </xf>
    <xf numFmtId="17" fontId="33" fillId="38" borderId="12" xfId="0" applyNumberFormat="1" applyFont="1" applyFill="1" applyBorder="1" applyAlignment="1">
      <alignment horizontal="left" vertical="center" indent="1"/>
    </xf>
    <xf numFmtId="0" fontId="33" fillId="38" borderId="12" xfId="0" applyFont="1" applyFill="1" applyBorder="1" applyAlignment="1">
      <alignment horizontal="left" vertical="center" indent="1"/>
    </xf>
    <xf numFmtId="17" fontId="33" fillId="40" borderId="12" xfId="0" applyNumberFormat="1" applyFont="1" applyFill="1" applyBorder="1" applyAlignment="1">
      <alignment horizontal="left" vertical="center" indent="1"/>
    </xf>
    <xf numFmtId="0" fontId="35" fillId="0" borderId="0" xfId="0" applyFont="1"/>
    <xf numFmtId="17" fontId="33" fillId="38" borderId="12" xfId="0" applyNumberFormat="1" applyFont="1" applyFill="1" applyBorder="1" applyAlignment="1">
      <alignment horizontal="left" vertical="center" wrapText="1" indent="1"/>
    </xf>
    <xf numFmtId="0" fontId="33" fillId="38" borderId="12" xfId="0" applyFont="1" applyFill="1" applyBorder="1" applyAlignment="1">
      <alignment horizontal="left" vertical="center" wrapText="1" indent="1"/>
    </xf>
    <xf numFmtId="17" fontId="33" fillId="40" borderId="12" xfId="0" applyNumberFormat="1" applyFont="1" applyFill="1" applyBorder="1" applyAlignment="1">
      <alignment horizontal="left" vertical="center" wrapText="1" indent="1"/>
    </xf>
    <xf numFmtId="0" fontId="33" fillId="40" borderId="12" xfId="0" applyFont="1" applyFill="1" applyBorder="1" applyAlignment="1">
      <alignment horizontal="left" vertical="center" wrapText="1" indent="1"/>
    </xf>
    <xf numFmtId="0" fontId="33" fillId="41" borderId="32" xfId="0" applyFont="1" applyFill="1" applyBorder="1" applyAlignment="1">
      <alignment horizontal="center" vertical="center" wrapText="1"/>
    </xf>
    <xf numFmtId="0" fontId="33" fillId="41" borderId="33" xfId="0" applyFont="1" applyFill="1" applyBorder="1" applyAlignment="1">
      <alignment horizontal="center" vertical="center" wrapText="1"/>
    </xf>
    <xf numFmtId="0" fontId="33" fillId="41" borderId="40" xfId="0" applyFont="1" applyFill="1" applyBorder="1" applyAlignment="1">
      <alignment horizontal="center" vertical="center" wrapText="1"/>
    </xf>
    <xf numFmtId="0" fontId="33" fillId="40" borderId="13" xfId="0" applyFont="1" applyFill="1" applyBorder="1" applyAlignment="1">
      <alignment horizontal="left" vertical="center" indent="1"/>
    </xf>
    <xf numFmtId="0" fontId="33" fillId="40" borderId="25" xfId="0" applyFont="1" applyFill="1" applyBorder="1" applyAlignment="1">
      <alignment horizontal="left" vertical="center" indent="1"/>
    </xf>
    <xf numFmtId="0" fontId="33" fillId="40" borderId="12" xfId="0" applyFont="1" applyFill="1" applyBorder="1" applyAlignment="1">
      <alignment horizontal="left" vertical="center" indent="1"/>
    </xf>
    <xf numFmtId="0" fontId="33" fillId="0" borderId="12" xfId="0" applyFont="1" applyBorder="1" applyAlignment="1">
      <alignment horizontal="left" vertical="center" indent="1"/>
    </xf>
    <xf numFmtId="44" fontId="33" fillId="40" borderId="21" xfId="43" applyFont="1" applyFill="1" applyBorder="1" applyAlignment="1"/>
    <xf numFmtId="0" fontId="33" fillId="37" borderId="12" xfId="0" applyFont="1" applyFill="1" applyBorder="1" applyAlignment="1">
      <alignment horizontal="left" vertical="center" indent="2"/>
    </xf>
    <xf numFmtId="0" fontId="33" fillId="0" borderId="12" xfId="0" applyFont="1" applyBorder="1" applyAlignment="1">
      <alignment horizontal="left" vertical="center" indent="2"/>
    </xf>
    <xf numFmtId="0" fontId="31" fillId="39" borderId="19" xfId="0" applyFont="1" applyFill="1" applyBorder="1" applyAlignment="1">
      <alignment horizontal="center" vertical="center" wrapText="1"/>
    </xf>
    <xf numFmtId="0" fontId="32" fillId="0" borderId="0" xfId="0" applyFont="1" applyAlignment="1">
      <alignment vertical="center"/>
    </xf>
    <xf numFmtId="0" fontId="31" fillId="39" borderId="44" xfId="0" applyFont="1" applyFill="1" applyBorder="1" applyAlignment="1">
      <alignment horizontal="left" vertical="center" indent="1"/>
    </xf>
    <xf numFmtId="0" fontId="31" fillId="38" borderId="0" xfId="0" applyFont="1" applyFill="1" applyAlignment="1">
      <alignment horizontal="left" vertical="center" wrapText="1" indent="1"/>
    </xf>
    <xf numFmtId="0" fontId="34" fillId="38" borderId="0" xfId="0" applyFont="1" applyFill="1" applyAlignment="1">
      <alignment vertical="center" wrapText="1"/>
    </xf>
    <xf numFmtId="0" fontId="37" fillId="38" borderId="0" xfId="44" applyFont="1" applyFill="1" applyBorder="1" applyAlignment="1">
      <alignment vertical="center" wrapText="1"/>
    </xf>
    <xf numFmtId="0" fontId="33" fillId="40" borderId="21" xfId="0" applyFont="1" applyFill="1" applyBorder="1" applyAlignment="1">
      <alignment horizontal="left" vertical="center" indent="1"/>
    </xf>
    <xf numFmtId="0" fontId="38" fillId="40" borderId="25" xfId="0" applyFont="1" applyFill="1" applyBorder="1" applyAlignment="1">
      <alignment horizontal="left" vertical="center" indent="1"/>
    </xf>
    <xf numFmtId="9" fontId="33" fillId="38" borderId="12" xfId="46" applyFont="1" applyFill="1" applyBorder="1" applyAlignment="1">
      <alignment horizontal="right" vertical="center" indent="1"/>
    </xf>
    <xf numFmtId="9" fontId="33" fillId="40" borderId="21" xfId="46" applyFont="1" applyFill="1" applyBorder="1" applyAlignment="1">
      <alignment horizontal="right"/>
    </xf>
    <xf numFmtId="0" fontId="31" fillId="0" borderId="0" xfId="0" applyFont="1" applyAlignment="1">
      <alignment horizontal="center" vertical="center" wrapText="1"/>
    </xf>
    <xf numFmtId="44" fontId="33" fillId="0" borderId="0" xfId="43" applyFont="1" applyFill="1" applyBorder="1" applyAlignment="1">
      <alignment horizontal="left" vertical="center" indent="1"/>
    </xf>
    <xf numFmtId="0" fontId="19" fillId="0" borderId="52" xfId="0" applyFont="1" applyBorder="1"/>
    <xf numFmtId="0" fontId="33" fillId="37" borderId="12" xfId="0" applyFont="1" applyFill="1" applyBorder="1" applyAlignment="1">
      <alignment horizontal="left" vertical="center" indent="1"/>
    </xf>
    <xf numFmtId="0" fontId="38" fillId="37" borderId="12" xfId="0" applyFont="1" applyFill="1" applyBorder="1" applyAlignment="1">
      <alignment horizontal="left" vertical="center" indent="1"/>
    </xf>
    <xf numFmtId="0" fontId="33" fillId="37" borderId="28" xfId="0" applyFont="1" applyFill="1" applyBorder="1" applyAlignment="1">
      <alignment horizontal="left" vertical="center" indent="1"/>
    </xf>
    <xf numFmtId="0" fontId="33" fillId="37" borderId="22" xfId="0" applyFont="1" applyFill="1" applyBorder="1" applyAlignment="1">
      <alignment horizontal="left" vertical="center" indent="1"/>
    </xf>
    <xf numFmtId="9" fontId="33" fillId="0" borderId="12" xfId="46" applyFont="1" applyBorder="1" applyAlignment="1">
      <alignment horizontal="right" vertical="center" indent="1"/>
    </xf>
    <xf numFmtId="9" fontId="33" fillId="40" borderId="21" xfId="46" applyFont="1" applyFill="1" applyBorder="1" applyAlignment="1">
      <alignment horizontal="right" indent="1"/>
    </xf>
    <xf numFmtId="9" fontId="33" fillId="0" borderId="54" xfId="46" applyFont="1" applyBorder="1" applyAlignment="1">
      <alignment horizontal="right" vertical="center" indent="1"/>
    </xf>
    <xf numFmtId="9" fontId="33" fillId="0" borderId="21" xfId="0" applyNumberFormat="1" applyFont="1" applyBorder="1" applyAlignment="1">
      <alignment horizontal="right" vertical="center" indent="1"/>
    </xf>
    <xf numFmtId="9" fontId="33" fillId="0" borderId="55" xfId="0" applyNumberFormat="1" applyFont="1" applyBorder="1" applyAlignment="1">
      <alignment horizontal="right" vertical="center" indent="1"/>
    </xf>
    <xf numFmtId="164" fontId="33" fillId="0" borderId="21" xfId="0" applyNumberFormat="1" applyFont="1" applyBorder="1" applyAlignment="1">
      <alignment horizontal="right" vertical="center" indent="1"/>
    </xf>
    <xf numFmtId="9" fontId="33" fillId="38" borderId="21" xfId="43" applyNumberFormat="1" applyFont="1" applyFill="1" applyBorder="1" applyAlignment="1">
      <alignment horizontal="right" vertical="center" indent="1"/>
    </xf>
    <xf numFmtId="9" fontId="33" fillId="38" borderId="55" xfId="43" applyNumberFormat="1" applyFont="1" applyFill="1" applyBorder="1" applyAlignment="1">
      <alignment horizontal="right" vertical="center" indent="1"/>
    </xf>
    <xf numFmtId="0" fontId="33" fillId="40" borderId="25" xfId="0" applyFont="1" applyFill="1" applyBorder="1" applyAlignment="1">
      <alignment horizontal="right" vertical="center" indent="1"/>
    </xf>
    <xf numFmtId="0" fontId="33" fillId="40" borderId="13" xfId="0" applyFont="1" applyFill="1" applyBorder="1" applyAlignment="1">
      <alignment horizontal="right" vertical="center" indent="1"/>
    </xf>
    <xf numFmtId="164" fontId="33" fillId="38" borderId="12" xfId="43" applyNumberFormat="1" applyFont="1" applyFill="1" applyBorder="1"/>
    <xf numFmtId="164" fontId="33" fillId="0" borderId="12" xfId="43" applyNumberFormat="1" applyFont="1" applyFill="1" applyBorder="1"/>
    <xf numFmtId="9" fontId="33" fillId="38" borderId="12" xfId="43" applyNumberFormat="1" applyFont="1" applyFill="1" applyBorder="1" applyAlignment="1">
      <alignment horizontal="right" indent="1"/>
    </xf>
    <xf numFmtId="9" fontId="33" fillId="38" borderId="54" xfId="43" applyNumberFormat="1" applyFont="1" applyFill="1" applyBorder="1" applyAlignment="1">
      <alignment horizontal="right" indent="1"/>
    </xf>
    <xf numFmtId="164" fontId="33" fillId="38" borderId="21" xfId="43" applyNumberFormat="1" applyFont="1" applyFill="1" applyBorder="1" applyAlignment="1">
      <alignment horizontal="right" vertical="center" indent="1"/>
    </xf>
    <xf numFmtId="164" fontId="33" fillId="0" borderId="21" xfId="42" applyNumberFormat="1" applyFont="1" applyBorder="1" applyAlignment="1">
      <alignment horizontal="right" vertical="center" indent="1"/>
    </xf>
    <xf numFmtId="9" fontId="33" fillId="38" borderId="21" xfId="46" applyFont="1" applyFill="1" applyBorder="1" applyAlignment="1">
      <alignment horizontal="right" vertical="center" indent="1"/>
    </xf>
    <xf numFmtId="164" fontId="33" fillId="38" borderId="21" xfId="42" applyNumberFormat="1" applyFont="1" applyFill="1" applyBorder="1" applyAlignment="1">
      <alignment horizontal="right" vertical="center" indent="1"/>
    </xf>
    <xf numFmtId="164" fontId="33" fillId="38" borderId="21" xfId="43" applyNumberFormat="1" applyFont="1" applyFill="1" applyBorder="1" applyAlignment="1">
      <alignment horizontal="right" vertical="center"/>
    </xf>
    <xf numFmtId="0" fontId="33" fillId="42" borderId="37" xfId="0" applyFont="1" applyFill="1" applyBorder="1" applyAlignment="1">
      <alignment horizontal="center" vertical="center" wrapText="1"/>
    </xf>
    <xf numFmtId="0" fontId="33" fillId="42" borderId="36" xfId="0" applyFont="1" applyFill="1" applyBorder="1" applyAlignment="1">
      <alignment horizontal="center" vertical="center" wrapText="1"/>
    </xf>
    <xf numFmtId="0" fontId="31" fillId="39" borderId="69" xfId="0" applyFont="1" applyFill="1" applyBorder="1" applyAlignment="1">
      <alignment horizontal="center" vertical="center" wrapText="1"/>
    </xf>
    <xf numFmtId="0" fontId="31" fillId="39" borderId="68" xfId="0" applyFont="1" applyFill="1" applyBorder="1" applyAlignment="1">
      <alignment horizontal="center" vertical="center" wrapText="1"/>
    </xf>
    <xf numFmtId="164" fontId="33" fillId="38" borderId="49" xfId="42" applyNumberFormat="1" applyFont="1" applyFill="1" applyBorder="1" applyAlignment="1">
      <alignment horizontal="right" vertical="center" indent="1"/>
    </xf>
    <xf numFmtId="164" fontId="33" fillId="0" borderId="12" xfId="42" applyNumberFormat="1" applyFont="1" applyBorder="1" applyAlignment="1">
      <alignment horizontal="right" vertical="center" indent="1"/>
    </xf>
    <xf numFmtId="164" fontId="33" fillId="38" borderId="51" xfId="42" applyNumberFormat="1" applyFont="1" applyFill="1" applyBorder="1" applyAlignment="1">
      <alignment horizontal="right" vertical="center" indent="1"/>
    </xf>
    <xf numFmtId="164" fontId="33" fillId="0" borderId="23" xfId="42" applyNumberFormat="1" applyFont="1" applyBorder="1" applyAlignment="1">
      <alignment horizontal="right" vertical="center" indent="1"/>
    </xf>
    <xf numFmtId="164" fontId="33" fillId="38" borderId="50" xfId="42" applyNumberFormat="1" applyFont="1" applyFill="1" applyBorder="1" applyAlignment="1">
      <alignment horizontal="right" vertical="center" indent="1"/>
    </xf>
    <xf numFmtId="164" fontId="33" fillId="38" borderId="12" xfId="42" applyNumberFormat="1" applyFont="1" applyFill="1" applyBorder="1" applyAlignment="1">
      <alignment horizontal="right" vertical="center" indent="1"/>
    </xf>
    <xf numFmtId="164" fontId="33" fillId="38" borderId="12" xfId="42" applyNumberFormat="1" applyFont="1" applyFill="1" applyBorder="1" applyAlignment="1">
      <alignment horizontal="right" vertical="center"/>
    </xf>
    <xf numFmtId="0" fontId="33" fillId="40" borderId="21" xfId="0" applyFont="1" applyFill="1" applyBorder="1" applyAlignment="1">
      <alignment horizontal="right" vertical="center" indent="1"/>
    </xf>
    <xf numFmtId="44" fontId="33" fillId="40" borderId="21" xfId="43" applyFont="1" applyFill="1" applyBorder="1" applyAlignment="1">
      <alignment horizontal="right"/>
    </xf>
    <xf numFmtId="164" fontId="33" fillId="40" borderId="21" xfId="42" applyNumberFormat="1" applyFont="1" applyFill="1" applyBorder="1" applyAlignment="1">
      <alignment horizontal="right"/>
    </xf>
    <xf numFmtId="164" fontId="33" fillId="40" borderId="21" xfId="42" applyNumberFormat="1" applyFont="1" applyFill="1" applyBorder="1" applyAlignment="1">
      <alignment horizontal="right" vertical="center" indent="1"/>
    </xf>
    <xf numFmtId="0" fontId="19" fillId="0" borderId="0" xfId="0" applyFont="1" applyAlignment="1">
      <alignment horizontal="right"/>
    </xf>
    <xf numFmtId="164" fontId="33" fillId="0" borderId="55" xfId="0" applyNumberFormat="1" applyFont="1" applyBorder="1" applyAlignment="1">
      <alignment horizontal="right" vertical="center" indent="1"/>
    </xf>
    <xf numFmtId="17" fontId="33" fillId="38" borderId="12" xfId="47">
      <alignment horizontal="left" vertical="center" wrapText="1" indent="1"/>
    </xf>
    <xf numFmtId="0" fontId="33" fillId="38" borderId="12" xfId="47" applyNumberFormat="1">
      <alignment horizontal="left" vertical="center" wrapText="1" indent="1"/>
    </xf>
    <xf numFmtId="0" fontId="18" fillId="0" borderId="0" xfId="44"/>
    <xf numFmtId="0" fontId="19" fillId="35" borderId="0" xfId="0" applyFont="1" applyFill="1" applyAlignment="1">
      <alignment horizontal="center"/>
    </xf>
    <xf numFmtId="0" fontId="32" fillId="0" borderId="0" xfId="0" applyFont="1" applyAlignment="1">
      <alignment horizontal="center" vertical="center"/>
    </xf>
    <xf numFmtId="0" fontId="31" fillId="39" borderId="70" xfId="0" applyFont="1" applyFill="1" applyBorder="1" applyAlignment="1">
      <alignment horizontal="left" vertical="center" indent="1"/>
    </xf>
    <xf numFmtId="0" fontId="31" fillId="39" borderId="71" xfId="0" applyFont="1" applyFill="1" applyBorder="1" applyAlignment="1">
      <alignment horizontal="left" vertical="center" indent="1"/>
    </xf>
    <xf numFmtId="0" fontId="31" fillId="39" borderId="72" xfId="0" applyFont="1" applyFill="1" applyBorder="1" applyAlignment="1">
      <alignment horizontal="left" vertical="center" indent="1"/>
    </xf>
    <xf numFmtId="0" fontId="31" fillId="39" borderId="70" xfId="0" applyFont="1" applyFill="1" applyBorder="1" applyAlignment="1">
      <alignment horizontal="left" vertical="center" wrapText="1" indent="1"/>
    </xf>
    <xf numFmtId="0" fontId="31" fillId="39" borderId="72" xfId="0" applyFont="1" applyFill="1" applyBorder="1" applyAlignment="1">
      <alignment horizontal="left" vertical="center" wrapText="1" indent="1"/>
    </xf>
    <xf numFmtId="0" fontId="31" fillId="39" borderId="53" xfId="0" applyFont="1" applyFill="1" applyBorder="1" applyAlignment="1">
      <alignment horizontal="center" vertical="center" wrapText="1"/>
    </xf>
    <xf numFmtId="0" fontId="33" fillId="40" borderId="77" xfId="0" applyFont="1" applyFill="1" applyBorder="1" applyAlignment="1">
      <alignment horizontal="left" vertical="center" indent="1"/>
    </xf>
    <xf numFmtId="9" fontId="33" fillId="38" borderId="21" xfId="46" applyFont="1" applyFill="1" applyBorder="1" applyAlignment="1">
      <alignment horizontal="right" vertical="center"/>
    </xf>
    <xf numFmtId="0" fontId="40" fillId="0" borderId="0" xfId="0" applyFont="1"/>
    <xf numFmtId="164" fontId="33" fillId="38" borderId="12" xfId="42" applyNumberFormat="1" applyFont="1" applyFill="1" applyBorder="1" applyAlignment="1">
      <alignment horizontal="left" vertical="center" wrapText="1" indent="1"/>
    </xf>
    <xf numFmtId="9" fontId="33" fillId="38" borderId="12" xfId="46" applyFont="1" applyFill="1" applyBorder="1" applyAlignment="1">
      <alignment horizontal="right" vertical="center" wrapText="1" indent="1"/>
    </xf>
    <xf numFmtId="0" fontId="33" fillId="42" borderId="32" xfId="0" applyFont="1" applyFill="1" applyBorder="1" applyAlignment="1">
      <alignment horizontal="center" vertical="center" wrapText="1"/>
    </xf>
    <xf numFmtId="0" fontId="33" fillId="41" borderId="79" xfId="0" applyFont="1" applyFill="1" applyBorder="1" applyAlignment="1">
      <alignment horizontal="center" vertical="center" wrapText="1"/>
    </xf>
    <xf numFmtId="0" fontId="33" fillId="42" borderId="33" xfId="0" applyFont="1" applyFill="1" applyBorder="1" applyAlignment="1">
      <alignment horizontal="center" vertical="center" wrapText="1"/>
    </xf>
    <xf numFmtId="0" fontId="19" fillId="35" borderId="0" xfId="0" applyFont="1" applyFill="1" applyAlignment="1">
      <alignment vertical="center"/>
    </xf>
    <xf numFmtId="0" fontId="19" fillId="0" borderId="0" xfId="0" applyFont="1" applyAlignment="1">
      <alignment vertical="center"/>
    </xf>
    <xf numFmtId="164" fontId="33" fillId="37" borderId="12" xfId="42" applyNumberFormat="1" applyFont="1" applyFill="1" applyBorder="1" applyAlignment="1">
      <alignment horizontal="left" vertical="center"/>
    </xf>
    <xf numFmtId="165" fontId="33" fillId="38" borderId="12" xfId="43" applyNumberFormat="1" applyFont="1" applyFill="1" applyBorder="1" applyAlignment="1">
      <alignment vertical="center"/>
    </xf>
    <xf numFmtId="0" fontId="20" fillId="35" borderId="0" xfId="0" applyFont="1" applyFill="1" applyAlignment="1">
      <alignment vertical="center"/>
    </xf>
    <xf numFmtId="0" fontId="19" fillId="33" borderId="0" xfId="0" applyFont="1" applyFill="1" applyAlignment="1">
      <alignment vertical="center"/>
    </xf>
    <xf numFmtId="0" fontId="26" fillId="0" borderId="0" xfId="0" applyFont="1" applyAlignment="1" applyProtection="1">
      <alignment horizontal="left" vertical="center"/>
      <protection locked="0"/>
    </xf>
    <xf numFmtId="0" fontId="26" fillId="0" borderId="0" xfId="0" applyFont="1" applyAlignment="1" applyProtection="1">
      <alignment vertical="center"/>
      <protection locked="0"/>
    </xf>
    <xf numFmtId="0" fontId="19" fillId="0" borderId="0" xfId="0" applyFont="1" applyAlignment="1" applyProtection="1">
      <alignment vertical="center"/>
      <protection locked="0"/>
    </xf>
    <xf numFmtId="49" fontId="25" fillId="0" borderId="0" xfId="0" applyNumberFormat="1" applyFont="1" applyAlignment="1">
      <alignment horizontal="left" vertical="center"/>
    </xf>
    <xf numFmtId="49" fontId="25" fillId="0" borderId="11" xfId="0" applyNumberFormat="1" applyFont="1" applyBorder="1" applyAlignment="1">
      <alignment horizontal="left" vertical="center"/>
    </xf>
    <xf numFmtId="0" fontId="19" fillId="0" borderId="0" xfId="0" applyFont="1" applyAlignment="1">
      <alignment horizontal="center" vertical="center"/>
    </xf>
    <xf numFmtId="0" fontId="19" fillId="0" borderId="10" xfId="0" applyFont="1" applyBorder="1" applyAlignment="1">
      <alignment vertical="center"/>
    </xf>
    <xf numFmtId="0" fontId="22" fillId="0" borderId="10" xfId="0" applyFont="1" applyBorder="1" applyAlignment="1">
      <alignment vertical="center"/>
    </xf>
    <xf numFmtId="0" fontId="22" fillId="0" borderId="0" xfId="0" applyFont="1" applyAlignment="1">
      <alignment vertical="center"/>
    </xf>
    <xf numFmtId="164" fontId="38" fillId="37" borderId="12" xfId="42" applyNumberFormat="1" applyFont="1" applyFill="1" applyBorder="1" applyAlignment="1">
      <alignment horizontal="left" vertical="center"/>
    </xf>
    <xf numFmtId="165" fontId="38" fillId="38" borderId="12" xfId="47" applyNumberFormat="1" applyFont="1" applyAlignment="1">
      <alignment horizontal="left" vertical="center" wrapText="1"/>
    </xf>
    <xf numFmtId="165" fontId="38" fillId="38" borderId="12" xfId="43" applyNumberFormat="1" applyFont="1" applyFill="1" applyBorder="1" applyAlignment="1">
      <alignment vertical="center"/>
    </xf>
    <xf numFmtId="0" fontId="19" fillId="0" borderId="67" xfId="0" applyFont="1" applyBorder="1" applyAlignment="1">
      <alignment vertical="center"/>
    </xf>
    <xf numFmtId="165" fontId="33" fillId="38" borderId="12" xfId="43" applyNumberFormat="1" applyFont="1" applyFill="1" applyBorder="1" applyAlignment="1">
      <alignment horizontal="right" vertical="center"/>
    </xf>
    <xf numFmtId="0" fontId="19" fillId="0" borderId="31" xfId="0" applyFont="1" applyBorder="1" applyAlignment="1">
      <alignment vertical="center"/>
    </xf>
    <xf numFmtId="9" fontId="38" fillId="38" borderId="12" xfId="46" applyFont="1" applyFill="1" applyBorder="1" applyAlignment="1">
      <alignment horizontal="right" vertical="center" indent="1"/>
    </xf>
    <xf numFmtId="9" fontId="33" fillId="38" borderId="12" xfId="43" applyNumberFormat="1" applyFont="1" applyFill="1" applyBorder="1" applyAlignment="1">
      <alignment horizontal="right" vertical="center" indent="1"/>
    </xf>
    <xf numFmtId="0" fontId="28" fillId="34" borderId="0" xfId="0" applyFont="1" applyFill="1" applyAlignment="1">
      <alignment horizontal="left" vertical="center" wrapText="1"/>
    </xf>
    <xf numFmtId="0" fontId="41" fillId="43" borderId="73" xfId="44" applyFont="1" applyFill="1" applyBorder="1" applyAlignment="1">
      <alignment horizontal="center" vertical="center" wrapText="1"/>
    </xf>
    <xf numFmtId="0" fontId="41" fillId="43" borderId="74" xfId="44" applyFont="1" applyFill="1" applyBorder="1" applyAlignment="1">
      <alignment horizontal="center" vertical="center" wrapText="1"/>
    </xf>
    <xf numFmtId="0" fontId="41" fillId="43" borderId="75" xfId="44" applyFont="1" applyFill="1" applyBorder="1" applyAlignment="1">
      <alignment horizontal="center" vertical="center" wrapText="1"/>
    </xf>
    <xf numFmtId="0" fontId="21" fillId="0" borderId="0" xfId="0" applyFont="1" applyAlignment="1">
      <alignment horizontal="left"/>
    </xf>
    <xf numFmtId="0" fontId="43" fillId="43" borderId="76" xfId="0" applyFont="1" applyFill="1" applyBorder="1" applyAlignment="1">
      <alignment horizontal="center" vertical="center" wrapText="1"/>
    </xf>
    <xf numFmtId="0" fontId="43" fillId="43" borderId="65" xfId="0" applyFont="1" applyFill="1" applyBorder="1" applyAlignment="1">
      <alignment horizontal="center" vertical="center" wrapText="1"/>
    </xf>
    <xf numFmtId="0" fontId="43" fillId="43" borderId="66" xfId="0" applyFont="1" applyFill="1" applyBorder="1" applyAlignment="1">
      <alignment horizontal="center" vertical="center" wrapText="1"/>
    </xf>
    <xf numFmtId="0" fontId="43" fillId="43" borderId="65" xfId="0" applyFont="1" applyFill="1" applyBorder="1" applyAlignment="1">
      <alignment horizontal="center" vertical="center"/>
    </xf>
    <xf numFmtId="0" fontId="43" fillId="43" borderId="66" xfId="0" applyFont="1" applyFill="1" applyBorder="1" applyAlignment="1">
      <alignment horizontal="center" vertical="center"/>
    </xf>
    <xf numFmtId="0" fontId="41" fillId="43" borderId="74" xfId="44" applyFont="1" applyFill="1" applyBorder="1" applyAlignment="1">
      <alignment horizontal="center" vertical="center"/>
    </xf>
    <xf numFmtId="0" fontId="41" fillId="43" borderId="75" xfId="44" applyFont="1" applyFill="1" applyBorder="1" applyAlignment="1">
      <alignment horizontal="center" vertical="center"/>
    </xf>
    <xf numFmtId="0" fontId="42" fillId="43" borderId="76" xfId="0" applyFont="1" applyFill="1" applyBorder="1" applyAlignment="1">
      <alignment horizontal="center" vertical="center" wrapText="1"/>
    </xf>
    <xf numFmtId="0" fontId="41" fillId="43" borderId="73" xfId="44" applyFont="1" applyFill="1" applyBorder="1" applyAlignment="1">
      <alignment horizontal="center" vertical="center"/>
    </xf>
    <xf numFmtId="0" fontId="44" fillId="43" borderId="73" xfId="44" applyFont="1" applyFill="1" applyBorder="1" applyAlignment="1">
      <alignment horizontal="center" vertical="center" wrapText="1"/>
    </xf>
    <xf numFmtId="0" fontId="44" fillId="43" borderId="75" xfId="44" applyFont="1" applyFill="1" applyBorder="1" applyAlignment="1">
      <alignment horizontal="center" vertical="center" wrapText="1"/>
    </xf>
    <xf numFmtId="0" fontId="27" fillId="0" borderId="0" xfId="44" applyFont="1" applyFill="1" applyBorder="1" applyAlignment="1"/>
    <xf numFmtId="0" fontId="45" fillId="43" borderId="14" xfId="0" applyFont="1" applyFill="1" applyBorder="1" applyAlignment="1">
      <alignment horizontal="center" vertical="center"/>
    </xf>
    <xf numFmtId="0" fontId="45" fillId="43" borderId="20" xfId="0" applyFont="1" applyFill="1" applyBorder="1" applyAlignment="1">
      <alignment horizontal="center" vertical="center"/>
    </xf>
    <xf numFmtId="0" fontId="45" fillId="43" borderId="15" xfId="0" applyFont="1" applyFill="1" applyBorder="1" applyAlignment="1">
      <alignment horizontal="center" vertical="center"/>
    </xf>
    <xf numFmtId="49" fontId="31" fillId="39" borderId="29" xfId="0" applyNumberFormat="1" applyFont="1" applyFill="1" applyBorder="1" applyAlignment="1">
      <alignment horizontal="center" vertical="center" wrapText="1"/>
    </xf>
    <xf numFmtId="49" fontId="31" fillId="39" borderId="18" xfId="0" applyNumberFormat="1" applyFont="1" applyFill="1" applyBorder="1" applyAlignment="1">
      <alignment horizontal="center" vertical="center" wrapText="1"/>
    </xf>
    <xf numFmtId="0" fontId="13" fillId="39" borderId="26" xfId="0" applyFont="1" applyFill="1" applyBorder="1" applyAlignment="1">
      <alignment horizontal="left" vertical="center" wrapText="1" indent="1"/>
    </xf>
    <xf numFmtId="0" fontId="13" fillId="39" borderId="27" xfId="0" applyFont="1" applyFill="1" applyBorder="1" applyAlignment="1">
      <alignment horizontal="left" vertical="center" wrapText="1" indent="1"/>
    </xf>
    <xf numFmtId="49" fontId="31" fillId="39" borderId="17" xfId="0" applyNumberFormat="1" applyFont="1" applyFill="1" applyBorder="1" applyAlignment="1">
      <alignment horizontal="center" vertical="center" wrapText="1"/>
    </xf>
    <xf numFmtId="49" fontId="31" fillId="39" borderId="48" xfId="0" applyNumberFormat="1" applyFont="1" applyFill="1" applyBorder="1" applyAlignment="1">
      <alignment horizontal="center" vertical="center" wrapText="1"/>
    </xf>
    <xf numFmtId="49" fontId="31" fillId="39" borderId="45" xfId="0" applyNumberFormat="1" applyFont="1" applyFill="1" applyBorder="1" applyAlignment="1">
      <alignment horizontal="center" vertical="center" wrapText="1"/>
    </xf>
    <xf numFmtId="0" fontId="45" fillId="43" borderId="24" xfId="0" applyFont="1" applyFill="1" applyBorder="1" applyAlignment="1">
      <alignment horizontal="center" vertical="center"/>
    </xf>
    <xf numFmtId="0" fontId="33" fillId="37" borderId="28" xfId="0" applyFont="1" applyFill="1" applyBorder="1" applyAlignment="1">
      <alignment horizontal="left" vertical="center" indent="1"/>
    </xf>
    <xf numFmtId="0" fontId="33" fillId="37" borderId="22" xfId="0" applyFont="1" applyFill="1" applyBorder="1" applyAlignment="1">
      <alignment horizontal="left" vertical="center" indent="1"/>
    </xf>
    <xf numFmtId="0" fontId="33" fillId="37" borderId="38" xfId="0" applyFont="1" applyFill="1" applyBorder="1" applyAlignment="1">
      <alignment horizontal="left" vertical="center" indent="1"/>
    </xf>
    <xf numFmtId="0" fontId="33" fillId="37" borderId="39" xfId="0" applyFont="1" applyFill="1" applyBorder="1" applyAlignment="1">
      <alignment horizontal="left" vertical="center" indent="1"/>
    </xf>
    <xf numFmtId="0" fontId="33" fillId="37" borderId="46" xfId="0" applyFont="1" applyFill="1" applyBorder="1" applyAlignment="1">
      <alignment horizontal="left" vertical="center" indent="1"/>
    </xf>
    <xf numFmtId="0" fontId="33" fillId="37" borderId="47" xfId="0" applyFont="1" applyFill="1" applyBorder="1" applyAlignment="1">
      <alignment horizontal="left" vertical="center" indent="1"/>
    </xf>
    <xf numFmtId="0" fontId="36" fillId="36" borderId="14" xfId="0" applyFont="1" applyFill="1" applyBorder="1" applyAlignment="1">
      <alignment horizontal="center" vertical="center"/>
    </xf>
    <xf numFmtId="0" fontId="36" fillId="36" borderId="20" xfId="0" applyFont="1" applyFill="1" applyBorder="1" applyAlignment="1">
      <alignment horizontal="center" vertical="center"/>
    </xf>
    <xf numFmtId="0" fontId="36" fillId="36" borderId="15" xfId="0" applyFont="1" applyFill="1" applyBorder="1" applyAlignment="1">
      <alignment horizontal="center" vertical="center"/>
    </xf>
    <xf numFmtId="0" fontId="31" fillId="39" borderId="26" xfId="0" applyFont="1" applyFill="1" applyBorder="1" applyAlignment="1">
      <alignment horizontal="center" vertical="center" wrapText="1"/>
    </xf>
    <xf numFmtId="0" fontId="31" fillId="39" borderId="27" xfId="0" applyFont="1" applyFill="1" applyBorder="1" applyAlignment="1">
      <alignment horizontal="center" vertical="center" wrapText="1"/>
    </xf>
    <xf numFmtId="49" fontId="31" fillId="39" borderId="53" xfId="0" applyNumberFormat="1" applyFont="1" applyFill="1" applyBorder="1" applyAlignment="1">
      <alignment horizontal="center" vertical="center" wrapText="1"/>
    </xf>
    <xf numFmtId="0" fontId="36" fillId="36" borderId="20" xfId="0" applyFont="1" applyFill="1" applyBorder="1" applyAlignment="1">
      <alignment horizontal="right" vertical="center"/>
    </xf>
    <xf numFmtId="0" fontId="36" fillId="36" borderId="15" xfId="0" applyFont="1" applyFill="1" applyBorder="1" applyAlignment="1">
      <alignment horizontal="right" vertical="center"/>
    </xf>
    <xf numFmtId="0" fontId="33" fillId="37" borderId="28" xfId="0" applyFont="1" applyFill="1" applyBorder="1" applyAlignment="1">
      <alignment horizontal="left" vertical="center" indent="2"/>
    </xf>
    <xf numFmtId="0" fontId="33" fillId="37" borderId="22" xfId="0" applyFont="1" applyFill="1" applyBorder="1" applyAlignment="1">
      <alignment horizontal="left" vertical="center" indent="2"/>
    </xf>
    <xf numFmtId="0" fontId="38" fillId="40" borderId="30" xfId="0" applyFont="1" applyFill="1" applyBorder="1" applyAlignment="1">
      <alignment horizontal="left" vertical="center" indent="1"/>
    </xf>
    <xf numFmtId="0" fontId="38" fillId="40" borderId="13" xfId="0" applyFont="1" applyFill="1" applyBorder="1" applyAlignment="1">
      <alignment horizontal="left" vertical="center" indent="1"/>
    </xf>
    <xf numFmtId="0" fontId="36" fillId="36" borderId="62" xfId="0" applyFont="1" applyFill="1" applyBorder="1" applyAlignment="1">
      <alignment horizontal="center" vertical="center"/>
    </xf>
    <xf numFmtId="0" fontId="36" fillId="36" borderId="61" xfId="0" applyFont="1" applyFill="1" applyBorder="1" applyAlignment="1">
      <alignment horizontal="center" vertical="center"/>
    </xf>
    <xf numFmtId="0" fontId="36" fillId="36" borderId="63" xfId="0" applyFont="1" applyFill="1" applyBorder="1" applyAlignment="1">
      <alignment horizontal="center" vertical="center"/>
    </xf>
    <xf numFmtId="0" fontId="45" fillId="43" borderId="62" xfId="0" applyFont="1" applyFill="1" applyBorder="1" applyAlignment="1">
      <alignment horizontal="center" vertical="center"/>
    </xf>
    <xf numFmtId="0" fontId="45" fillId="43" borderId="61" xfId="0" applyFont="1" applyFill="1" applyBorder="1" applyAlignment="1">
      <alignment horizontal="center" vertical="center"/>
    </xf>
    <xf numFmtId="0" fontId="45" fillId="43" borderId="63" xfId="0" applyFont="1" applyFill="1" applyBorder="1" applyAlignment="1">
      <alignment horizontal="center" vertical="center"/>
    </xf>
    <xf numFmtId="0" fontId="33" fillId="37" borderId="38" xfId="0" applyFont="1" applyFill="1" applyBorder="1" applyAlignment="1">
      <alignment horizontal="left" vertical="center" indent="2"/>
    </xf>
    <xf numFmtId="0" fontId="33" fillId="37" borderId="39" xfId="0" applyFont="1" applyFill="1" applyBorder="1" applyAlignment="1">
      <alignment horizontal="left" vertical="center" indent="2"/>
    </xf>
    <xf numFmtId="0" fontId="33" fillId="37" borderId="78" xfId="0" applyFont="1" applyFill="1" applyBorder="1" applyAlignment="1">
      <alignment horizontal="left" vertical="center" indent="1"/>
    </xf>
    <xf numFmtId="0" fontId="33" fillId="37" borderId="77" xfId="0" applyFont="1" applyFill="1" applyBorder="1" applyAlignment="1">
      <alignment horizontal="left" vertical="center" indent="1"/>
    </xf>
    <xf numFmtId="0" fontId="45" fillId="43" borderId="64" xfId="0" applyFont="1" applyFill="1" applyBorder="1" applyAlignment="1">
      <alignment horizontal="center" vertical="center"/>
    </xf>
    <xf numFmtId="0" fontId="45" fillId="43" borderId="65" xfId="0" applyFont="1" applyFill="1" applyBorder="1" applyAlignment="1">
      <alignment horizontal="center" vertical="center"/>
    </xf>
    <xf numFmtId="0" fontId="45" fillId="43" borderId="66" xfId="0" applyFont="1" applyFill="1" applyBorder="1" applyAlignment="1">
      <alignment horizontal="center" vertical="center"/>
    </xf>
    <xf numFmtId="0" fontId="31" fillId="39" borderId="57" xfId="0" applyFont="1" applyFill="1" applyBorder="1" applyAlignment="1">
      <alignment horizontal="center" vertical="center" wrapText="1"/>
    </xf>
    <xf numFmtId="0" fontId="31" fillId="39" borderId="58" xfId="0" applyFont="1" applyFill="1" applyBorder="1" applyAlignment="1">
      <alignment horizontal="center" vertical="center" wrapText="1"/>
    </xf>
    <xf numFmtId="0" fontId="31" fillId="39" borderId="59" xfId="0" applyFont="1" applyFill="1" applyBorder="1" applyAlignment="1">
      <alignment horizontal="center" vertical="center" wrapText="1"/>
    </xf>
    <xf numFmtId="0" fontId="31" fillId="39" borderId="43" xfId="0" applyFont="1" applyFill="1" applyBorder="1" applyAlignment="1">
      <alignment horizontal="center" vertical="center" wrapText="1"/>
    </xf>
    <xf numFmtId="0" fontId="31" fillId="39" borderId="17" xfId="0" applyFont="1" applyFill="1" applyBorder="1" applyAlignment="1">
      <alignment horizontal="center" vertical="center" wrapText="1"/>
    </xf>
    <xf numFmtId="0" fontId="31" fillId="39" borderId="45" xfId="0" applyFont="1" applyFill="1" applyBorder="1" applyAlignment="1">
      <alignment horizontal="center" vertical="center" wrapText="1"/>
    </xf>
    <xf numFmtId="0" fontId="31" fillId="39" borderId="18" xfId="0" applyFont="1" applyFill="1" applyBorder="1" applyAlignment="1">
      <alignment horizontal="center" vertical="center" wrapText="1"/>
    </xf>
    <xf numFmtId="0" fontId="31" fillId="39" borderId="53" xfId="0" applyFont="1" applyFill="1" applyBorder="1" applyAlignment="1">
      <alignment horizontal="center" vertical="center" wrapText="1"/>
    </xf>
    <xf numFmtId="0" fontId="45" fillId="43" borderId="60" xfId="0" applyFont="1" applyFill="1" applyBorder="1" applyAlignment="1">
      <alignment horizontal="center" vertical="center"/>
    </xf>
    <xf numFmtId="0" fontId="21" fillId="0" borderId="0" xfId="0" applyFont="1" applyAlignment="1">
      <alignment horizontal="left" vertical="center"/>
    </xf>
    <xf numFmtId="0" fontId="31" fillId="39" borderId="41" xfId="0" applyFont="1" applyFill="1" applyBorder="1" applyAlignment="1">
      <alignment horizontal="center" vertical="center" wrapText="1"/>
    </xf>
    <xf numFmtId="0" fontId="31" fillId="39" borderId="42" xfId="0" applyFont="1" applyFill="1" applyBorder="1" applyAlignment="1">
      <alignment horizontal="center" vertical="center" wrapText="1"/>
    </xf>
    <xf numFmtId="0" fontId="46" fillId="43" borderId="62" xfId="0" applyFont="1" applyFill="1" applyBorder="1" applyAlignment="1">
      <alignment horizontal="center" vertical="center"/>
    </xf>
    <xf numFmtId="0" fontId="46" fillId="43" borderId="61" xfId="0" applyFont="1" applyFill="1" applyBorder="1" applyAlignment="1">
      <alignment horizontal="center" vertical="center"/>
    </xf>
    <xf numFmtId="0" fontId="46" fillId="43" borderId="63" xfId="0" applyFont="1" applyFill="1" applyBorder="1" applyAlignment="1">
      <alignment horizontal="center" vertical="center"/>
    </xf>
    <xf numFmtId="0" fontId="31" fillId="39" borderId="56" xfId="0"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IVHC Table Cell" xfId="47" xr:uid="{91B83F96-4C33-48D1-A523-3BDA84E67299}"/>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5" xfId="45" xr:uid="{00000000-0005-0000-0000-000003000000}"/>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7">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2"/>
        </patternFill>
      </fill>
    </dxf>
    <dxf>
      <font>
        <color rgb="FF9C5700"/>
      </font>
      <fill>
        <patternFill>
          <bgColor rgb="FFFFEB9C"/>
        </patternFill>
      </fill>
    </dxf>
    <dxf>
      <fill>
        <patternFill>
          <bgColor theme="2"/>
        </patternFill>
      </fill>
    </dxf>
    <dxf>
      <fill>
        <patternFill>
          <bgColor theme="2"/>
        </patternFill>
      </fill>
    </dxf>
    <dxf>
      <fill>
        <patternFill>
          <bgColor theme="2"/>
        </patternFill>
      </fill>
    </dxf>
    <dxf>
      <font>
        <color rgb="FF9C5700"/>
      </font>
      <fill>
        <patternFill>
          <bgColor rgb="FFFFEB9C"/>
        </patternFill>
      </fill>
    </dxf>
    <dxf>
      <fill>
        <patternFill>
          <bgColor theme="2"/>
        </patternFill>
      </fill>
    </dxf>
    <dxf>
      <fill>
        <patternFill>
          <bgColor theme="2"/>
        </patternFill>
      </fill>
    </dxf>
    <dxf>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B36027"/>
      <color rgb="FF2D2D2D"/>
      <color rgb="FFE58036"/>
      <color rgb="FFE1710E"/>
      <color rgb="FF000000"/>
      <color rgb="FFF8E7D9"/>
      <color rgb="FFFFFFFF"/>
      <color rgb="FF005FA3"/>
      <color rgb="FFF9F9F9"/>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3</xdr:col>
      <xdr:colOff>320984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A2CC9956-F88C-44C9-80C0-375ACDB2E3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3</xdr:col>
      <xdr:colOff>549584</xdr:colOff>
      <xdr:row>4</xdr:row>
      <xdr:rowOff>209550</xdr:rowOff>
    </xdr:from>
    <xdr:to>
      <xdr:col>18</xdr:col>
      <xdr:colOff>574984</xdr:colOff>
      <xdr:row>6</xdr:row>
      <xdr:rowOff>135890</xdr:rowOff>
    </xdr:to>
    <xdr:sp macro="" textlink="">
      <xdr:nvSpPr>
        <xdr:cNvPr id="5" name="TextBox 4">
          <a:extLst>
            <a:ext uri="{FF2B5EF4-FFF2-40B4-BE49-F238E27FC236}">
              <a16:creationId xmlns:a16="http://schemas.microsoft.com/office/drawing/2014/main" id="{C3DFA507-50DD-49B5-BEC1-59C189F63B4E}"/>
            </a:ext>
          </a:extLst>
        </xdr:cNvPr>
        <xdr:cNvSpPr txBox="1"/>
      </xdr:nvSpPr>
      <xdr:spPr>
        <a:xfrm>
          <a:off x="1559234" y="939800"/>
          <a:ext cx="9772650" cy="548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twoCellAnchor>
    <xdr:from>
      <xdr:col>1</xdr:col>
      <xdr:colOff>184150</xdr:colOff>
      <xdr:row>9</xdr:row>
      <xdr:rowOff>25400</xdr:rowOff>
    </xdr:from>
    <xdr:to>
      <xdr:col>15</xdr:col>
      <xdr:colOff>40640</xdr:colOff>
      <xdr:row>13</xdr:row>
      <xdr:rowOff>134620</xdr:rowOff>
    </xdr:to>
    <xdr:sp macro="" textlink="">
      <xdr:nvSpPr>
        <xdr:cNvPr id="4" name="TextBox 3">
          <a:extLst>
            <a:ext uri="{FF2B5EF4-FFF2-40B4-BE49-F238E27FC236}">
              <a16:creationId xmlns:a16="http://schemas.microsoft.com/office/drawing/2014/main" id="{E7C3B4BB-6DF1-ED97-7008-5B43F42EC589}"/>
            </a:ext>
          </a:extLst>
        </xdr:cNvPr>
        <xdr:cNvSpPr txBox="1"/>
      </xdr:nvSpPr>
      <xdr:spPr>
        <a:xfrm>
          <a:off x="381000" y="2197100"/>
          <a:ext cx="7406640" cy="1188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nSpc>
              <a:spcPts val="1800"/>
            </a:lnSpc>
          </a:pPr>
          <a:r>
            <a:rPr lang="en-US" sz="1200" kern="1200">
              <a:solidFill>
                <a:sysClr val="windowText" lastClr="000000"/>
              </a:solidFill>
            </a:rPr>
            <a:t>Thank you for requesting custom data from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custom reports like this, CO APCD data is available publicly through www.civhc.org. </a:t>
          </a:r>
        </a:p>
      </xdr:txBody>
    </xdr:sp>
    <xdr:clientData/>
  </xdr:twoCellAnchor>
  <xdr:twoCellAnchor>
    <xdr:from>
      <xdr:col>1</xdr:col>
      <xdr:colOff>184150</xdr:colOff>
      <xdr:row>14</xdr:row>
      <xdr:rowOff>12700</xdr:rowOff>
    </xdr:from>
    <xdr:to>
      <xdr:col>15</xdr:col>
      <xdr:colOff>40640</xdr:colOff>
      <xdr:row>17</xdr:row>
      <xdr:rowOff>77470</xdr:rowOff>
    </xdr:to>
    <xdr:sp macro="" textlink="">
      <xdr:nvSpPr>
        <xdr:cNvPr id="6" name="TextBox 5">
          <a:extLst>
            <a:ext uri="{FF2B5EF4-FFF2-40B4-BE49-F238E27FC236}">
              <a16:creationId xmlns:a16="http://schemas.microsoft.com/office/drawing/2014/main" id="{E001C10E-1596-0F2A-E78B-75FC3149354A}"/>
            </a:ext>
          </a:extLst>
        </xdr:cNvPr>
        <xdr:cNvSpPr txBox="1"/>
      </xdr:nvSpPr>
      <xdr:spPr>
        <a:xfrm>
          <a:off x="381000" y="3543300"/>
          <a:ext cx="7406640" cy="1188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nSpc>
              <a:spcPts val="1800"/>
            </a:lnSpc>
          </a:pPr>
          <a:r>
            <a:rPr lang="en-US" sz="1200" kern="1200">
              <a:solidFill>
                <a:sysClr val="windowText" lastClr="000000"/>
              </a:solidFill>
            </a:rPr>
            <a:t>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and visit civhc.org for more information about what is included in the CO APCD.</a:t>
          </a:r>
        </a:p>
      </xdr:txBody>
    </xdr:sp>
    <xdr:clientData/>
  </xdr:twoCellAnchor>
  <xdr:twoCellAnchor>
    <xdr:from>
      <xdr:col>1</xdr:col>
      <xdr:colOff>184150</xdr:colOff>
      <xdr:row>17</xdr:row>
      <xdr:rowOff>254000</xdr:rowOff>
    </xdr:from>
    <xdr:to>
      <xdr:col>15</xdr:col>
      <xdr:colOff>40640</xdr:colOff>
      <xdr:row>22</xdr:row>
      <xdr:rowOff>133350</xdr:rowOff>
    </xdr:to>
    <xdr:sp macro="" textlink="">
      <xdr:nvSpPr>
        <xdr:cNvPr id="7" name="TextBox 6">
          <a:extLst>
            <a:ext uri="{FF2B5EF4-FFF2-40B4-BE49-F238E27FC236}">
              <a16:creationId xmlns:a16="http://schemas.microsoft.com/office/drawing/2014/main" id="{F37A0CE0-7BF1-EC98-BD29-C7CBAF2D3E21}"/>
            </a:ext>
          </a:extLst>
        </xdr:cNvPr>
        <xdr:cNvSpPr txBox="1"/>
      </xdr:nvSpPr>
      <xdr:spPr>
        <a:xfrm>
          <a:off x="381000" y="4908550"/>
          <a:ext cx="7406640"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spcAft>
              <a:spcPts val="1200"/>
            </a:spcAft>
          </a:pPr>
          <a:r>
            <a:rPr lang="en-US" sz="1800" b="1" kern="1200">
              <a:solidFill>
                <a:schemeClr val="accent1"/>
              </a:solidFill>
            </a:rPr>
            <a:t>Custom Report Subject to Data Use Agreement</a:t>
          </a:r>
        </a:p>
        <a:p>
          <a:pPr>
            <a:lnSpc>
              <a:spcPts val="1800"/>
            </a:lnSpc>
          </a:pPr>
          <a:r>
            <a:rPr lang="en-US" sz="1200" kern="1200" baseline="0">
              <a:solidFill>
                <a:sysClr val="windowText" lastClr="000000"/>
              </a:solidFill>
            </a:rPr>
            <a:t>Any use or disclosure of this Colorado All Payer Claims Database (CO APCD) report is subject to and limited by the CO APCD Data Use Agreement (DUA) and Colorado law, federal and state laws, and regulations that protect individual privacy. CIVHC takes reasonable steps to ensure CO APCD data integrity, but is not responsible for the accuracy or completeness of data submissions made by payers to the CO APCD.</a:t>
          </a:r>
        </a:p>
      </xdr:txBody>
    </xdr:sp>
    <xdr:clientData/>
  </xdr:twoCellAnchor>
  <xdr:twoCellAnchor>
    <xdr:from>
      <xdr:col>1</xdr:col>
      <xdr:colOff>184150</xdr:colOff>
      <xdr:row>24</xdr:row>
      <xdr:rowOff>44450</xdr:rowOff>
    </xdr:from>
    <xdr:to>
      <xdr:col>15</xdr:col>
      <xdr:colOff>40640</xdr:colOff>
      <xdr:row>33</xdr:row>
      <xdr:rowOff>142876</xdr:rowOff>
    </xdr:to>
    <xdr:sp macro="" textlink="">
      <xdr:nvSpPr>
        <xdr:cNvPr id="8" name="TextBox 7">
          <a:extLst>
            <a:ext uri="{FF2B5EF4-FFF2-40B4-BE49-F238E27FC236}">
              <a16:creationId xmlns:a16="http://schemas.microsoft.com/office/drawing/2014/main" id="{75A7420E-1A53-FA79-0555-C4C3F074A5CC}"/>
            </a:ext>
          </a:extLst>
        </xdr:cNvPr>
        <xdr:cNvSpPr txBox="1"/>
      </xdr:nvSpPr>
      <xdr:spPr>
        <a:xfrm>
          <a:off x="374650" y="6511925"/>
          <a:ext cx="7095490" cy="1812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spcAft>
              <a:spcPts val="1200"/>
            </a:spcAft>
          </a:pPr>
          <a:r>
            <a:rPr lang="en-US" sz="1800" b="1" kern="1200">
              <a:solidFill>
                <a:schemeClr val="accent1"/>
              </a:solidFill>
            </a:rPr>
            <a:t>Contact</a:t>
          </a:r>
        </a:p>
        <a:p>
          <a:pPr>
            <a:spcAft>
              <a:spcPts val="1200"/>
            </a:spcAft>
          </a:pPr>
          <a:r>
            <a:rPr lang="en-US" sz="1200" b="1" kern="1200" baseline="0">
              <a:solidFill>
                <a:schemeClr val="tx1"/>
              </a:solidFill>
            </a:rPr>
            <a:t>For questions regarding this report or the accompanying documentation:</a:t>
          </a:r>
        </a:p>
        <a:p>
          <a:pPr>
            <a:spcAft>
              <a:spcPts val="1200"/>
            </a:spcAft>
          </a:pPr>
          <a:r>
            <a:rPr lang="en-US" sz="1200" kern="1200" baseline="0">
              <a:solidFill>
                <a:sysClr val="windowText" lastClr="000000"/>
              </a:solidFill>
            </a:rPr>
            <a:t>Name/Title: Emma Ubriaco, Evaluation, Innovation and Research Analyst</a:t>
          </a:r>
        </a:p>
        <a:p>
          <a:pPr>
            <a:spcAft>
              <a:spcPts val="1200"/>
            </a:spcAft>
          </a:pPr>
          <a:r>
            <a:rPr lang="en-US" sz="1200" kern="1200" baseline="0">
              <a:solidFill>
                <a:sysClr val="windowText" lastClr="000000"/>
              </a:solidFill>
            </a:rPr>
            <a:t>Email: eubriaco@civhc.org</a:t>
          </a:r>
        </a:p>
      </xdr:txBody>
    </xdr:sp>
    <xdr:clientData/>
  </xdr:twoCellAnchor>
  <xdr:twoCellAnchor editAs="absolute">
    <xdr:from>
      <xdr:col>3</xdr:col>
      <xdr:colOff>549584</xdr:colOff>
      <xdr:row>3</xdr:row>
      <xdr:rowOff>50800</xdr:rowOff>
    </xdr:from>
    <xdr:to>
      <xdr:col>18</xdr:col>
      <xdr:colOff>574984</xdr:colOff>
      <xdr:row>4</xdr:row>
      <xdr:rowOff>355600</xdr:rowOff>
    </xdr:to>
    <xdr:sp macro="" textlink="">
      <xdr:nvSpPr>
        <xdr:cNvPr id="3" name="TextBox 2">
          <a:extLst>
            <a:ext uri="{FF2B5EF4-FFF2-40B4-BE49-F238E27FC236}">
              <a16:creationId xmlns:a16="http://schemas.microsoft.com/office/drawing/2014/main" id="{D7892E4B-5187-44BB-BFC9-8AD6D84FE01E}"/>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Colorado Perinatal Care Quality Collaborative</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187325</xdr:colOff>
      <xdr:row>2</xdr:row>
      <xdr:rowOff>99677</xdr:rowOff>
    </xdr:from>
    <xdr:to>
      <xdr:col>3</xdr:col>
      <xdr:colOff>16184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00B4DCDF-4E39-455F-9D38-71B92E726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93377"/>
          <a:ext cx="940109" cy="848396"/>
        </a:xfrm>
        <a:prstGeom prst="rect">
          <a:avLst/>
        </a:prstGeom>
      </xdr:spPr>
    </xdr:pic>
    <xdr:clientData/>
  </xdr:twoCellAnchor>
  <xdr:twoCellAnchor editAs="absolute">
    <xdr:from>
      <xdr:col>3</xdr:col>
      <xdr:colOff>244783</xdr:colOff>
      <xdr:row>3</xdr:row>
      <xdr:rowOff>53975</xdr:rowOff>
    </xdr:from>
    <xdr:to>
      <xdr:col>12</xdr:col>
      <xdr:colOff>442382</xdr:colOff>
      <xdr:row>4</xdr:row>
      <xdr:rowOff>358775</xdr:rowOff>
    </xdr:to>
    <xdr:sp macro="" textlink="">
      <xdr:nvSpPr>
        <xdr:cNvPr id="3" name="TextBox 2">
          <a:extLst>
            <a:ext uri="{FF2B5EF4-FFF2-40B4-BE49-F238E27FC236}">
              <a16:creationId xmlns:a16="http://schemas.microsoft.com/office/drawing/2014/main" id="{0CF88DFF-C852-4B1C-87E0-666D8AB22F60}"/>
            </a:ext>
            <a:ext uri="{147F2762-F138-4A5C-976F-8EAC2B608ADB}">
              <a16:predDERef xmlns:a16="http://schemas.microsoft.com/office/drawing/2014/main" pred="{00B4DCDF-4E39-455F-9D38-71B92E7269F1}"/>
            </a:ext>
          </a:extLst>
        </xdr:cNvPr>
        <xdr:cNvSpPr txBox="1"/>
      </xdr:nvSpPr>
      <xdr:spPr>
        <a:xfrm>
          <a:off x="1546533" y="657225"/>
          <a:ext cx="10413691"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rgbClr val="E1710E"/>
              </a:solidFill>
              <a:latin typeface="+mn-lt"/>
              <a:ea typeface="+mn-lt"/>
              <a:cs typeface="+mn-lt"/>
            </a:rPr>
            <a:t>Perinatal Healthcare in Colorado: Postpartum Care and Mental Health, 2019-2024</a:t>
          </a:r>
        </a:p>
      </xdr:txBody>
    </xdr:sp>
    <xdr:clientData/>
  </xdr:twoCellAnchor>
  <xdr:twoCellAnchor editAs="absolute">
    <xdr:from>
      <xdr:col>3</xdr:col>
      <xdr:colOff>244784</xdr:colOff>
      <xdr:row>4</xdr:row>
      <xdr:rowOff>301625</xdr:rowOff>
    </xdr:from>
    <xdr:to>
      <xdr:col>11</xdr:col>
      <xdr:colOff>957043</xdr:colOff>
      <xdr:row>6</xdr:row>
      <xdr:rowOff>73025</xdr:rowOff>
    </xdr:to>
    <xdr:sp macro="" textlink="">
      <xdr:nvSpPr>
        <xdr:cNvPr id="4" name="TextBox 3">
          <a:extLst>
            <a:ext uri="{FF2B5EF4-FFF2-40B4-BE49-F238E27FC236}">
              <a16:creationId xmlns:a16="http://schemas.microsoft.com/office/drawing/2014/main" id="{B313C9A1-D4AC-4397-AFFC-9A853FBA6FE6}"/>
            </a:ext>
          </a:extLst>
        </xdr:cNvPr>
        <xdr:cNvSpPr txBox="1"/>
      </xdr:nvSpPr>
      <xdr:spPr>
        <a:xfrm>
          <a:off x="1546534" y="1038225"/>
          <a:ext cx="933450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187325</xdr:colOff>
      <xdr:row>2</xdr:row>
      <xdr:rowOff>109837</xdr:rowOff>
    </xdr:from>
    <xdr:to>
      <xdr:col>2</xdr:col>
      <xdr:colOff>950269</xdr:colOff>
      <xdr:row>5</xdr:row>
      <xdr:rowOff>208933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790A7116-5701-4E95-A04D-0519A30D5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93377"/>
          <a:ext cx="940109" cy="848396"/>
        </a:xfrm>
        <a:prstGeom prst="rect">
          <a:avLst/>
        </a:prstGeom>
      </xdr:spPr>
    </xdr:pic>
    <xdr:clientData/>
  </xdr:twoCellAnchor>
  <xdr:twoCellAnchor editAs="absolute">
    <xdr:from>
      <xdr:col>2</xdr:col>
      <xdr:colOff>1178868</xdr:colOff>
      <xdr:row>3</xdr:row>
      <xdr:rowOff>57785</xdr:rowOff>
    </xdr:from>
    <xdr:to>
      <xdr:col>11</xdr:col>
      <xdr:colOff>327388</xdr:colOff>
      <xdr:row>4</xdr:row>
      <xdr:rowOff>362585</xdr:rowOff>
    </xdr:to>
    <xdr:sp macro="" textlink="">
      <xdr:nvSpPr>
        <xdr:cNvPr id="3" name="TextBox 2">
          <a:extLst>
            <a:ext uri="{FF2B5EF4-FFF2-40B4-BE49-F238E27FC236}">
              <a16:creationId xmlns:a16="http://schemas.microsoft.com/office/drawing/2014/main" id="{1E87DBA2-DD3D-4B2A-B035-6D754F44380C}"/>
            </a:ext>
            <a:ext uri="{147F2762-F138-4A5C-976F-8EAC2B608ADB}">
              <a16:predDERef xmlns:a16="http://schemas.microsoft.com/office/drawing/2014/main" pred="{790A7116-5701-4E95-A04D-0519A30D51A7}"/>
            </a:ext>
          </a:extLst>
        </xdr:cNvPr>
        <xdr:cNvSpPr txBox="1"/>
      </xdr:nvSpPr>
      <xdr:spPr>
        <a:xfrm>
          <a:off x="1546533" y="657225"/>
          <a:ext cx="10413691"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rgbClr val="E1710E"/>
              </a:solidFill>
              <a:latin typeface="+mn-lt"/>
              <a:ea typeface="+mn-lt"/>
              <a:cs typeface="+mn-lt"/>
            </a:rPr>
            <a:t>Perinatal Healthcare in Colorado: Postpartum Care and Mental Health, 2019-2024</a:t>
          </a:r>
        </a:p>
      </xdr:txBody>
    </xdr:sp>
    <xdr:clientData/>
  </xdr:twoCellAnchor>
  <xdr:twoCellAnchor editAs="absolute">
    <xdr:from>
      <xdr:col>2</xdr:col>
      <xdr:colOff>1178869</xdr:colOff>
      <xdr:row>4</xdr:row>
      <xdr:rowOff>301625</xdr:rowOff>
    </xdr:from>
    <xdr:to>
      <xdr:col>10</xdr:col>
      <xdr:colOff>308648</xdr:colOff>
      <xdr:row>6</xdr:row>
      <xdr:rowOff>73025</xdr:rowOff>
    </xdr:to>
    <xdr:sp macro="" textlink="">
      <xdr:nvSpPr>
        <xdr:cNvPr id="4" name="TextBox 3">
          <a:extLst>
            <a:ext uri="{FF2B5EF4-FFF2-40B4-BE49-F238E27FC236}">
              <a16:creationId xmlns:a16="http://schemas.microsoft.com/office/drawing/2014/main" id="{9C1D71B0-E165-45E5-A713-901CF97E3D2A}"/>
            </a:ext>
          </a:extLst>
        </xdr:cNvPr>
        <xdr:cNvSpPr txBox="1"/>
      </xdr:nvSpPr>
      <xdr:spPr>
        <a:xfrm>
          <a:off x="1546534" y="1038225"/>
          <a:ext cx="933450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187325</xdr:colOff>
      <xdr:row>2</xdr:row>
      <xdr:rowOff>99677</xdr:rowOff>
    </xdr:from>
    <xdr:to>
      <xdr:col>2</xdr:col>
      <xdr:colOff>936934</xdr:colOff>
      <xdr:row>6</xdr:row>
      <xdr:rowOff>1923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C58F6DAB-49FC-478B-BA6C-4FDDAC7880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93377"/>
          <a:ext cx="940109" cy="848396"/>
        </a:xfrm>
        <a:prstGeom prst="rect">
          <a:avLst/>
        </a:prstGeom>
      </xdr:spPr>
    </xdr:pic>
    <xdr:clientData/>
  </xdr:twoCellAnchor>
  <xdr:twoCellAnchor editAs="absolute">
    <xdr:from>
      <xdr:col>2</xdr:col>
      <xdr:colOff>1165533</xdr:colOff>
      <xdr:row>3</xdr:row>
      <xdr:rowOff>73025</xdr:rowOff>
    </xdr:from>
    <xdr:to>
      <xdr:col>10</xdr:col>
      <xdr:colOff>1312332</xdr:colOff>
      <xdr:row>4</xdr:row>
      <xdr:rowOff>377825</xdr:rowOff>
    </xdr:to>
    <xdr:sp macro="" textlink="">
      <xdr:nvSpPr>
        <xdr:cNvPr id="3" name="TextBox 2">
          <a:extLst>
            <a:ext uri="{FF2B5EF4-FFF2-40B4-BE49-F238E27FC236}">
              <a16:creationId xmlns:a16="http://schemas.microsoft.com/office/drawing/2014/main" id="{704A4C37-AE5E-4FA8-9416-9CB0A8447C91}"/>
            </a:ext>
            <a:ext uri="{147F2762-F138-4A5C-976F-8EAC2B608ADB}">
              <a16:predDERef xmlns:a16="http://schemas.microsoft.com/office/drawing/2014/main" pred="{C58F6DAB-49FC-478B-BA6C-4FDDAC78808E}"/>
            </a:ext>
          </a:extLst>
        </xdr:cNvPr>
        <xdr:cNvSpPr txBox="1"/>
      </xdr:nvSpPr>
      <xdr:spPr>
        <a:xfrm>
          <a:off x="1546533" y="657225"/>
          <a:ext cx="10404166"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rgbClr val="E1710E"/>
              </a:solidFill>
              <a:latin typeface="+mn-lt"/>
              <a:ea typeface="+mn-lt"/>
              <a:cs typeface="+mn-lt"/>
            </a:rPr>
            <a:t>Perinatal Healthcare in Colorado: Postpartum Care and Mental Health, 2019-2024</a:t>
          </a:r>
        </a:p>
      </xdr:txBody>
    </xdr:sp>
    <xdr:clientData/>
  </xdr:twoCellAnchor>
  <xdr:twoCellAnchor editAs="absolute">
    <xdr:from>
      <xdr:col>2</xdr:col>
      <xdr:colOff>1165534</xdr:colOff>
      <xdr:row>4</xdr:row>
      <xdr:rowOff>320675</xdr:rowOff>
    </xdr:from>
    <xdr:to>
      <xdr:col>10</xdr:col>
      <xdr:colOff>224675</xdr:colOff>
      <xdr:row>6</xdr:row>
      <xdr:rowOff>92075</xdr:rowOff>
    </xdr:to>
    <xdr:sp macro="" textlink="">
      <xdr:nvSpPr>
        <xdr:cNvPr id="4" name="TextBox 3">
          <a:extLst>
            <a:ext uri="{FF2B5EF4-FFF2-40B4-BE49-F238E27FC236}">
              <a16:creationId xmlns:a16="http://schemas.microsoft.com/office/drawing/2014/main" id="{AC9BD4E4-9EC8-4C81-AE81-0B117B87710E}"/>
            </a:ext>
          </a:extLst>
        </xdr:cNvPr>
        <xdr:cNvSpPr txBox="1"/>
      </xdr:nvSpPr>
      <xdr:spPr>
        <a:xfrm>
          <a:off x="1546534" y="1038225"/>
          <a:ext cx="933450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3</xdr:col>
      <xdr:colOff>320984</xdr:colOff>
      <xdr:row>5</xdr:row>
      <xdr:rowOff>205123</xdr:rowOff>
    </xdr:to>
    <xdr:pic>
      <xdr:nvPicPr>
        <xdr:cNvPr id="3" name="Picture 2" descr="CIVHC logo – Center for Improving Value in Health Care. Colorful square mosaic design above the organization name.">
          <a:extLst>
            <a:ext uri="{FF2B5EF4-FFF2-40B4-BE49-F238E27FC236}">
              <a16:creationId xmlns:a16="http://schemas.microsoft.com/office/drawing/2014/main" id="{F254FBD1-45C6-4D98-BC5C-E69429DBDE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706" y="480677"/>
          <a:ext cx="948222" cy="860390"/>
        </a:xfrm>
        <a:prstGeom prst="rect">
          <a:avLst/>
        </a:prstGeom>
        <a:noFill/>
      </xdr:spPr>
    </xdr:pic>
    <xdr:clientData/>
  </xdr:twoCellAnchor>
  <xdr:twoCellAnchor editAs="absolute">
    <xdr:from>
      <xdr:col>3</xdr:col>
      <xdr:colOff>549583</xdr:colOff>
      <xdr:row>3</xdr:row>
      <xdr:rowOff>50800</xdr:rowOff>
    </xdr:from>
    <xdr:to>
      <xdr:col>22</xdr:col>
      <xdr:colOff>447674</xdr:colOff>
      <xdr:row>4</xdr:row>
      <xdr:rowOff>355600</xdr:rowOff>
    </xdr:to>
    <xdr:sp macro="" textlink="">
      <xdr:nvSpPr>
        <xdr:cNvPr id="5" name="TextBox 4">
          <a:extLst>
            <a:ext uri="{FF2B5EF4-FFF2-40B4-BE49-F238E27FC236}">
              <a16:creationId xmlns:a16="http://schemas.microsoft.com/office/drawing/2014/main" id="{961814BB-D737-4FE1-AADC-A662181D04B6}"/>
            </a:ext>
            <a:ext uri="{147F2762-F138-4A5C-976F-8EAC2B608ADB}">
              <a16:predDERef xmlns:a16="http://schemas.microsoft.com/office/drawing/2014/main" pred="{F254FBD1-45C6-4D98-BC5C-E69429DBDE48}"/>
            </a:ext>
          </a:extLst>
        </xdr:cNvPr>
        <xdr:cNvSpPr txBox="1"/>
      </xdr:nvSpPr>
      <xdr:spPr>
        <a:xfrm>
          <a:off x="1521133" y="650875"/>
          <a:ext cx="1048989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chemeClr val="accent1"/>
              </a:solidFill>
              <a:latin typeface="+mn-lt"/>
              <a:ea typeface="+mn-lt"/>
              <a:cs typeface="+mn-lt"/>
            </a:rPr>
            <a:t>Perinatal Healthcare in Colorado: Postpartum Care and Mental Health, 2019-2024</a:t>
          </a:r>
        </a:p>
      </xdr:txBody>
    </xdr:sp>
    <xdr:clientData/>
  </xdr:twoCellAnchor>
  <xdr:twoCellAnchor editAs="absolute">
    <xdr:from>
      <xdr:col>3</xdr:col>
      <xdr:colOff>549584</xdr:colOff>
      <xdr:row>4</xdr:row>
      <xdr:rowOff>292100</xdr:rowOff>
    </xdr:from>
    <xdr:to>
      <xdr:col>20</xdr:col>
      <xdr:colOff>505134</xdr:colOff>
      <xdr:row>6</xdr:row>
      <xdr:rowOff>63500</xdr:rowOff>
    </xdr:to>
    <xdr:sp macro="" textlink="">
      <xdr:nvSpPr>
        <xdr:cNvPr id="6" name="TextBox 5">
          <a:extLst>
            <a:ext uri="{FF2B5EF4-FFF2-40B4-BE49-F238E27FC236}">
              <a16:creationId xmlns:a16="http://schemas.microsoft.com/office/drawing/2014/main" id="{7D39F4AC-15A3-4CB0-99A9-621F2906407F}"/>
            </a:ext>
          </a:extLst>
        </xdr:cNvPr>
        <xdr:cNvSpPr txBox="1"/>
      </xdr:nvSpPr>
      <xdr:spPr>
        <a:xfrm>
          <a:off x="1559234" y="1022350"/>
          <a:ext cx="977265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twoCellAnchor>
    <xdr:from>
      <xdr:col>1</xdr:col>
      <xdr:colOff>184150</xdr:colOff>
      <xdr:row>9</xdr:row>
      <xdr:rowOff>158749</xdr:rowOff>
    </xdr:from>
    <xdr:to>
      <xdr:col>15</xdr:col>
      <xdr:colOff>67027</xdr:colOff>
      <xdr:row>22</xdr:row>
      <xdr:rowOff>1123950</xdr:rowOff>
    </xdr:to>
    <xdr:sp macro="" textlink="">
      <xdr:nvSpPr>
        <xdr:cNvPr id="8" name="TextBox 7">
          <a:extLst>
            <a:ext uri="{FF2B5EF4-FFF2-40B4-BE49-F238E27FC236}">
              <a16:creationId xmlns:a16="http://schemas.microsoft.com/office/drawing/2014/main" id="{EAD31E74-9500-4D5E-A8E5-63FCB0647151}"/>
            </a:ext>
          </a:extLst>
        </xdr:cNvPr>
        <xdr:cNvSpPr txBox="1"/>
      </xdr:nvSpPr>
      <xdr:spPr>
        <a:xfrm>
          <a:off x="374650" y="2187574"/>
          <a:ext cx="7121877" cy="357505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Report Overview</a:t>
          </a:r>
        </a:p>
        <a:p>
          <a:pPr>
            <a:lnSpc>
              <a:spcPts val="1800"/>
            </a:lnSpc>
          </a:pPr>
          <a:r>
            <a:rPr lang="en-US" sz="1200" kern="1200" baseline="0">
              <a:solidFill>
                <a:sysClr val="windowText" lastClr="000000"/>
              </a:solidFill>
            </a:rPr>
            <a:t>High-quality healthcare during the perinatal period is key to the well-being of birthing individuals. However, understanding of perinatal healthcare utilization in Colorado is limited, and there is a lack of publicly available data. To bolster the knowledge base, the Colorado Perinatal Care Quality Collaborative (CPCQC), in partnership with the Center for Improving Value in Health Care (CIVHC), conducted a cross-sectional analysis of a retrospective cohort of deliveries using data from the Colorado All Payer Claims Database (CO APCD) for the years 2019–2024. </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This analysis examined whether, when, where, and by whom perinatal healthcare is accessed among individuals who have given birth in Colorado. Key areas of focus include:</a:t>
          </a:r>
        </a:p>
        <a:p>
          <a:pPr lvl="1">
            <a:lnSpc>
              <a:spcPts val="1800"/>
            </a:lnSpc>
          </a:pPr>
          <a:r>
            <a:rPr lang="en-US" sz="1200" kern="1200" baseline="0">
              <a:solidFill>
                <a:sysClr val="windowText" lastClr="000000"/>
              </a:solidFill>
            </a:rPr>
            <a:t>1)  Postpartum care utilization.</a:t>
          </a:r>
        </a:p>
        <a:p>
          <a:pPr lvl="1">
            <a:lnSpc>
              <a:spcPts val="1800"/>
            </a:lnSpc>
          </a:pPr>
          <a:r>
            <a:rPr lang="en-US" sz="1200" kern="1200" baseline="0">
              <a:solidFill>
                <a:sysClr val="windowText" lastClr="000000"/>
              </a:solidFill>
            </a:rPr>
            <a:t>2)  Mental health care utilization during the perinatal period.</a:t>
          </a:r>
        </a:p>
        <a:p>
          <a:pPr lvl="1">
            <a:lnSpc>
              <a:spcPts val="1800"/>
            </a:lnSpc>
          </a:pPr>
          <a:r>
            <a:rPr lang="en-US" sz="1200" kern="1200" baseline="0">
              <a:solidFill>
                <a:sysClr val="windowText" lastClr="000000"/>
              </a:solidFill>
            </a:rPr>
            <a:t>3)  The cost of perinatal healthcare.</a:t>
          </a:r>
        </a:p>
        <a:p>
          <a:pPr>
            <a:lnSpc>
              <a:spcPts val="1800"/>
            </a:lnSpc>
          </a:pPr>
          <a:endParaRPr lang="en-US" sz="1200" kern="1200" baseline="0">
            <a:solidFill>
              <a:sysClr val="windowText" lastClr="000000"/>
            </a:solidFill>
          </a:endParaRPr>
        </a:p>
        <a:p>
          <a:pPr>
            <a:lnSpc>
              <a:spcPts val="1800"/>
            </a:lnSpc>
          </a:pPr>
          <a:r>
            <a:rPr lang="en-US" sz="1200" b="1" kern="1200" baseline="0">
              <a:solidFill>
                <a:sysClr val="windowText" lastClr="000000"/>
              </a:solidFill>
            </a:rPr>
            <a:t>Evaluation Questions:</a:t>
          </a:r>
        </a:p>
        <a:p>
          <a:pPr>
            <a:lnSpc>
              <a:spcPts val="1800"/>
            </a:lnSpc>
          </a:pPr>
          <a:r>
            <a:rPr lang="en-US" sz="1200" kern="1200" baseline="0">
              <a:solidFill>
                <a:sysClr val="windowText" lastClr="000000"/>
              </a:solidFill>
            </a:rPr>
            <a:t>1. What percentage of postpartum individuals received postpartum care?</a:t>
          </a:r>
        </a:p>
        <a:p>
          <a:pPr lvl="1">
            <a:lnSpc>
              <a:spcPts val="1800"/>
            </a:lnSpc>
          </a:pPr>
          <a:r>
            <a:rPr lang="en-US" sz="1200" kern="1200" baseline="0">
              <a:solidFill>
                <a:sysClr val="windowText" lastClr="000000"/>
              </a:solidFill>
            </a:rPr>
            <a:t>a. How does postpartum care utilization vary across demographic groups in the CO APCD? (Stratified by race and ethnicity and insurance payer type)</a:t>
          </a:r>
        </a:p>
        <a:p>
          <a:pPr lvl="1">
            <a:lnSpc>
              <a:spcPts val="1800"/>
            </a:lnSpc>
          </a:pPr>
          <a:r>
            <a:rPr lang="en-US" sz="1200" kern="1200" baseline="0">
              <a:solidFill>
                <a:sysClr val="windowText" lastClr="000000"/>
              </a:solidFill>
            </a:rPr>
            <a:t>b. How does postpartum care utilization vary across geographic regions in the Colorado APCD? (Stratified by county and Health Statistics Region)</a:t>
          </a:r>
        </a:p>
        <a:p>
          <a:pPr lvl="1">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2. What is the use of mental health care among patients in the perinatal period?</a:t>
          </a:r>
        </a:p>
        <a:p>
          <a:pPr lvl="1">
            <a:lnSpc>
              <a:spcPts val="1800"/>
            </a:lnSpc>
          </a:pPr>
          <a:r>
            <a:rPr lang="en-US" sz="1200" kern="1200" baseline="0">
              <a:solidFill>
                <a:sysClr val="windowText" lastClr="000000"/>
              </a:solidFill>
            </a:rPr>
            <a:t>a. What is the distribution of in-person vs. virtual behavioral health visits during the perinatal period? (Stratified by geographic region)</a:t>
          </a:r>
        </a:p>
        <a:p>
          <a:pPr lvl="1">
            <a:lnSpc>
              <a:spcPts val="1800"/>
            </a:lnSpc>
          </a:pPr>
          <a:r>
            <a:rPr lang="en-US" sz="1200" kern="1200" baseline="0">
              <a:solidFill>
                <a:sysClr val="windowText" lastClr="000000"/>
              </a:solidFill>
            </a:rPr>
            <a:t>b. What is the total cost of mental health care regardless of treatment in the perinatal period? (Stratified by mental health diagnosis severity, insurance type, and race and ethnicity)</a:t>
          </a:r>
        </a:p>
        <a:p>
          <a:pPr lvl="0">
            <a:lnSpc>
              <a:spcPts val="1800"/>
            </a:lnSpc>
          </a:pPr>
          <a:endParaRPr lang="en-US" sz="1200" kern="1200" baseline="0">
            <a:solidFill>
              <a:sysClr val="windowText" lastClr="000000"/>
            </a:solidFill>
          </a:endParaRPr>
        </a:p>
        <a:p>
          <a:pPr lvl="0">
            <a:lnSpc>
              <a:spcPts val="1800"/>
            </a:lnSpc>
          </a:pPr>
          <a:r>
            <a:rPr lang="en-US" sz="1200" kern="1200" baseline="0">
              <a:solidFill>
                <a:sysClr val="windowText" lastClr="000000"/>
              </a:solidFill>
            </a:rPr>
            <a:t>3. What is the incidence of mental health diagnoses in the perinatal period? (Stratified by mental health diagnosis severity, period and race and ethnicity)</a:t>
          </a:r>
        </a:p>
        <a:p>
          <a:pPr>
            <a:lnSpc>
              <a:spcPts val="1800"/>
            </a:lnSpc>
          </a:pPr>
          <a:endParaRPr lang="en-US" sz="1200" kern="1200" baseline="0">
            <a:solidFill>
              <a:sysClr val="windowText" lastClr="000000"/>
            </a:solidFill>
          </a:endParaRPr>
        </a:p>
      </xdr:txBody>
    </xdr:sp>
    <xdr:clientData/>
  </xdr:twoCellAnchor>
  <xdr:twoCellAnchor>
    <xdr:from>
      <xdr:col>1</xdr:col>
      <xdr:colOff>184150</xdr:colOff>
      <xdr:row>23</xdr:row>
      <xdr:rowOff>126999</xdr:rowOff>
    </xdr:from>
    <xdr:to>
      <xdr:col>15</xdr:col>
      <xdr:colOff>67027</xdr:colOff>
      <xdr:row>28</xdr:row>
      <xdr:rowOff>28575</xdr:rowOff>
    </xdr:to>
    <xdr:sp macro="" textlink="">
      <xdr:nvSpPr>
        <xdr:cNvPr id="9" name="TextBox 8">
          <a:extLst>
            <a:ext uri="{FF2B5EF4-FFF2-40B4-BE49-F238E27FC236}">
              <a16:creationId xmlns:a16="http://schemas.microsoft.com/office/drawing/2014/main" id="{27BE861A-B144-9AE7-E03F-9749D6A36748}"/>
            </a:ext>
          </a:extLst>
        </xdr:cNvPr>
        <xdr:cNvSpPr txBox="1"/>
      </xdr:nvSpPr>
      <xdr:spPr>
        <a:xfrm>
          <a:off x="374650" y="5527674"/>
          <a:ext cx="7121877" cy="1177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Service Dates Included</a:t>
          </a:r>
        </a:p>
        <a:p>
          <a:pPr>
            <a:lnSpc>
              <a:spcPts val="1800"/>
            </a:lnSpc>
          </a:pPr>
          <a:r>
            <a:rPr lang="en-US" sz="1200" kern="1200" baseline="0">
              <a:solidFill>
                <a:srgbClr val="000000"/>
              </a:solidFill>
            </a:rPr>
            <a:t>Delivery data include dates between 2019 and 2024. Prenatal data includes service dates in 2018 - 2024, and postpartum data includes service dates from 2019 through December 31, 2024. Note that some postpartum data among those who delivered in 2024 is incomplete due to the timing of CO APCD data updates.</a:t>
          </a:r>
        </a:p>
      </xdr:txBody>
    </xdr:sp>
    <xdr:clientData/>
  </xdr:twoCellAnchor>
  <xdr:twoCellAnchor>
    <xdr:from>
      <xdr:col>1</xdr:col>
      <xdr:colOff>184150</xdr:colOff>
      <xdr:row>27</xdr:row>
      <xdr:rowOff>139699</xdr:rowOff>
    </xdr:from>
    <xdr:to>
      <xdr:col>15</xdr:col>
      <xdr:colOff>67027</xdr:colOff>
      <xdr:row>31</xdr:row>
      <xdr:rowOff>38100</xdr:rowOff>
    </xdr:to>
    <xdr:sp macro="" textlink="">
      <xdr:nvSpPr>
        <xdr:cNvPr id="12" name="TextBox 11">
          <a:extLst>
            <a:ext uri="{FF2B5EF4-FFF2-40B4-BE49-F238E27FC236}">
              <a16:creationId xmlns:a16="http://schemas.microsoft.com/office/drawing/2014/main" id="{7457CF5E-D588-74A4-B048-A63A14AF54B8}"/>
            </a:ext>
          </a:extLst>
        </xdr:cNvPr>
        <xdr:cNvSpPr txBox="1"/>
      </xdr:nvSpPr>
      <xdr:spPr>
        <a:xfrm>
          <a:off x="374650" y="6626224"/>
          <a:ext cx="7121877" cy="94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Member Selection Criteria</a:t>
          </a:r>
        </a:p>
        <a:p>
          <a:r>
            <a:rPr lang="en-US" sz="1200" kern="1200" baseline="0">
              <a:solidFill>
                <a:sysClr val="windowText" lastClr="000000"/>
              </a:solidFill>
            </a:rPr>
            <a:t>This analysis includes Colorado residents who have commercial and Medicaid medical coverage and had codes for delivery with a start date between 2019 and 2024. </a:t>
          </a:r>
        </a:p>
      </xdr:txBody>
    </xdr:sp>
    <xdr:clientData/>
  </xdr:twoCellAnchor>
  <xdr:twoCellAnchor>
    <xdr:from>
      <xdr:col>1</xdr:col>
      <xdr:colOff>184150</xdr:colOff>
      <xdr:row>30</xdr:row>
      <xdr:rowOff>177799</xdr:rowOff>
    </xdr:from>
    <xdr:to>
      <xdr:col>15</xdr:col>
      <xdr:colOff>67027</xdr:colOff>
      <xdr:row>37</xdr:row>
      <xdr:rowOff>161925</xdr:rowOff>
    </xdr:to>
    <xdr:sp macro="" textlink="">
      <xdr:nvSpPr>
        <xdr:cNvPr id="13" name="TextBox 12">
          <a:extLst>
            <a:ext uri="{FF2B5EF4-FFF2-40B4-BE49-F238E27FC236}">
              <a16:creationId xmlns:a16="http://schemas.microsoft.com/office/drawing/2014/main" id="{62254F1C-E680-C9C5-A890-290E04D9FC67}"/>
            </a:ext>
          </a:extLst>
        </xdr:cNvPr>
        <xdr:cNvSpPr txBox="1"/>
      </xdr:nvSpPr>
      <xdr:spPr>
        <a:xfrm>
          <a:off x="374650" y="8283574"/>
          <a:ext cx="7121877" cy="165100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Claims Selection Criteria</a:t>
          </a:r>
        </a:p>
        <a:p>
          <a:r>
            <a:rPr lang="en-US" sz="1200" b="1" kern="1200" baseline="0">
              <a:solidFill>
                <a:sysClr val="windowText" lastClr="000000"/>
              </a:solidFill>
            </a:rPr>
            <a:t>Delivery Claims</a:t>
          </a:r>
        </a:p>
        <a:p>
          <a:r>
            <a:rPr lang="en-US" sz="1200" b="0" kern="1200" baseline="0">
              <a:solidFill>
                <a:sysClr val="windowText" lastClr="000000"/>
              </a:solidFill>
            </a:rPr>
            <a:t>Delivery claims were identified and included in the analysis if they had a CPT, HCPCS, DRG, ICD-9 procedure, ICD-10 procedure, or ICD-10 diagnosis code indicating a delivery between January 1st, 2019 and December 31st, 2024.</a:t>
          </a:r>
        </a:p>
        <a:p>
          <a:endParaRPr lang="en-US" sz="1200" b="0" kern="1200" baseline="0">
            <a:solidFill>
              <a:sysClr val="windowText" lastClr="000000"/>
            </a:solidFill>
          </a:endParaRPr>
        </a:p>
        <a:p>
          <a:r>
            <a:rPr lang="en-US" sz="1200" b="1" kern="1200" baseline="0">
              <a:solidFill>
                <a:sysClr val="windowText" lastClr="000000"/>
              </a:solidFill>
            </a:rPr>
            <a:t>Postpartum Visit Claims</a:t>
          </a:r>
          <a:endParaRPr lang="en-US" sz="1200" b="0" kern="1200" baseline="0">
            <a:solidFill>
              <a:sysClr val="windowText" lastClr="000000"/>
            </a:solidFill>
          </a:endParaRPr>
        </a:p>
        <a:p>
          <a:r>
            <a:rPr lang="en-US" sz="1200" b="0" kern="1200" baseline="0">
              <a:solidFill>
                <a:sysClr val="windowText" lastClr="000000"/>
              </a:solidFill>
            </a:rPr>
            <a:t>Postpartum visit claims were identified and included in the analysis if they had a CPT, HCPCS, or ICD-10 diagnosis code indicating postpartum care within 52 weeks of delivery.</a:t>
          </a:r>
          <a:endParaRPr lang="en-US" sz="1200" b="1" kern="1200" baseline="0">
            <a:solidFill>
              <a:sysClr val="windowText" lastClr="000000"/>
            </a:solidFill>
          </a:endParaRPr>
        </a:p>
        <a:p>
          <a:endParaRPr lang="en-US" sz="1200" kern="1200" baseline="0">
            <a:solidFill>
              <a:sysClr val="windowText" lastClr="000000"/>
            </a:solidFill>
          </a:endParaRPr>
        </a:p>
        <a:p>
          <a:r>
            <a:rPr lang="en-US" sz="1200" b="1" kern="1200" baseline="0">
              <a:solidFill>
                <a:sysClr val="windowText" lastClr="000000"/>
              </a:solidFill>
            </a:rPr>
            <a:t>Mental Health Claims</a:t>
          </a:r>
        </a:p>
        <a:p>
          <a:r>
            <a:rPr lang="en-US" sz="1200" kern="1200" baseline="0">
              <a:solidFill>
                <a:sysClr val="windowText" lastClr="000000"/>
              </a:solidFill>
            </a:rPr>
            <a:t>Mental health claims were identified when a mental health diagnosis appeared as the primary </a:t>
          </a:r>
        </a:p>
        <a:p>
          <a:r>
            <a:rPr lang="en-US" sz="1200" kern="1200" baseline="0">
              <a:solidFill>
                <a:sysClr val="windowText" lastClr="000000"/>
              </a:solidFill>
            </a:rPr>
            <a:t>diagnosis on the claim and the visit had one or more CPT or HCPCS codes indicating a mental health </a:t>
          </a:r>
        </a:p>
        <a:p>
          <a:r>
            <a:rPr lang="en-US" sz="1200" kern="1200" baseline="0">
              <a:solidFill>
                <a:sysClr val="windowText" lastClr="000000"/>
              </a:solidFill>
            </a:rPr>
            <a:t>service.</a:t>
          </a:r>
        </a:p>
        <a:p>
          <a:endParaRPr lang="en-US" sz="1200" kern="1200" baseline="0">
            <a:solidFill>
              <a:sysClr val="windowText" lastClr="000000"/>
            </a:solidFill>
          </a:endParaRPr>
        </a:p>
        <a:p>
          <a:r>
            <a:rPr lang="en-US" sz="1200" kern="1200" baseline="0">
              <a:solidFill>
                <a:sysClr val="windowText" lastClr="000000"/>
              </a:solidFill>
            </a:rPr>
            <a:t>This analysis is limited to claims paid as primary, secondary, or tertiary. Denied claims and reversed claims were excluded from this analysis.</a:t>
          </a:r>
        </a:p>
      </xdr:txBody>
    </xdr:sp>
    <xdr:clientData/>
  </xdr:twoCellAnchor>
  <xdr:twoCellAnchor>
    <xdr:from>
      <xdr:col>1</xdr:col>
      <xdr:colOff>184150</xdr:colOff>
      <xdr:row>37</xdr:row>
      <xdr:rowOff>133348</xdr:rowOff>
    </xdr:from>
    <xdr:to>
      <xdr:col>15</xdr:col>
      <xdr:colOff>67027</xdr:colOff>
      <xdr:row>42</xdr:row>
      <xdr:rowOff>38099</xdr:rowOff>
    </xdr:to>
    <xdr:sp macro="" textlink="">
      <xdr:nvSpPr>
        <xdr:cNvPr id="14" name="TextBox 13">
          <a:extLst>
            <a:ext uri="{FF2B5EF4-FFF2-40B4-BE49-F238E27FC236}">
              <a16:creationId xmlns:a16="http://schemas.microsoft.com/office/drawing/2014/main" id="{2B153988-5759-4AAC-9F44-5AEC4018FB4F}"/>
            </a:ext>
          </a:extLst>
        </xdr:cNvPr>
        <xdr:cNvSpPr txBox="1"/>
      </xdr:nvSpPr>
      <xdr:spPr>
        <a:xfrm>
          <a:off x="374650" y="9153523"/>
          <a:ext cx="7121877" cy="1676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Payer Type Assignment</a:t>
          </a:r>
        </a:p>
        <a:p>
          <a:pPr>
            <a:lnSpc>
              <a:spcPts val="1800"/>
            </a:lnSpc>
          </a:pPr>
          <a:r>
            <a:rPr lang="en-US" sz="1200" kern="1200" baseline="0">
              <a:solidFill>
                <a:sysClr val="windowText" lastClr="000000"/>
              </a:solidFill>
            </a:rPr>
            <a:t>Payer type (i.e. commercial, Medicaid) is assigned based on the member's primary insurance product type at delivery start. If an individuals had more that one primary insurance (payer) type in the month of delivery, then the delivery was attributed to both payers. For example, if an individual had both commercial and Medicaid insurance during delivery, in counting deliveries by payer type, that delivery would be counted under commercial and Medicaid.</a:t>
          </a:r>
        </a:p>
      </xdr:txBody>
    </xdr:sp>
    <xdr:clientData/>
  </xdr:twoCellAnchor>
  <xdr:twoCellAnchor>
    <xdr:from>
      <xdr:col>1</xdr:col>
      <xdr:colOff>190500</xdr:colOff>
      <xdr:row>41</xdr:row>
      <xdr:rowOff>133349</xdr:rowOff>
    </xdr:from>
    <xdr:to>
      <xdr:col>15</xdr:col>
      <xdr:colOff>73377</xdr:colOff>
      <xdr:row>44</xdr:row>
      <xdr:rowOff>121919</xdr:rowOff>
    </xdr:to>
    <xdr:sp macro="" textlink="">
      <xdr:nvSpPr>
        <xdr:cNvPr id="15" name="TextBox 14">
          <a:extLst>
            <a:ext uri="{FF2B5EF4-FFF2-40B4-BE49-F238E27FC236}">
              <a16:creationId xmlns:a16="http://schemas.microsoft.com/office/drawing/2014/main" id="{66B6F97E-2B03-C465-D606-56F8E089A94D}"/>
            </a:ext>
          </a:extLst>
        </xdr:cNvPr>
        <xdr:cNvSpPr txBox="1"/>
      </xdr:nvSpPr>
      <xdr:spPr>
        <a:xfrm>
          <a:off x="387350" y="9829799"/>
          <a:ext cx="7433027" cy="731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Geography Assignment</a:t>
          </a:r>
        </a:p>
        <a:p>
          <a:r>
            <a:rPr lang="en-US" sz="1200" kern="1200" baseline="0">
              <a:solidFill>
                <a:sysClr val="windowText" lastClr="000000"/>
              </a:solidFill>
            </a:rPr>
            <a:t>Colorado residence and Urban-Rural-Frontier (URF) Designation were assigned based on the member's county of residence at delivery. Individuals with more that one URF designation in this month were listed as unknown or multiple.</a:t>
          </a:r>
        </a:p>
      </xdr:txBody>
    </xdr:sp>
    <xdr:clientData/>
  </xdr:twoCellAnchor>
  <xdr:twoCellAnchor>
    <xdr:from>
      <xdr:col>1</xdr:col>
      <xdr:colOff>184150</xdr:colOff>
      <xdr:row>45</xdr:row>
      <xdr:rowOff>19049</xdr:rowOff>
    </xdr:from>
    <xdr:to>
      <xdr:col>15</xdr:col>
      <xdr:colOff>66322</xdr:colOff>
      <xdr:row>47</xdr:row>
      <xdr:rowOff>153669</xdr:rowOff>
    </xdr:to>
    <xdr:sp macro="" textlink="">
      <xdr:nvSpPr>
        <xdr:cNvPr id="16" name="TextBox 15">
          <a:extLst>
            <a:ext uri="{FF2B5EF4-FFF2-40B4-BE49-F238E27FC236}">
              <a16:creationId xmlns:a16="http://schemas.microsoft.com/office/drawing/2014/main" id="{93D47B5D-3C62-FB51-FDD2-20A5B2D21A32}"/>
            </a:ext>
          </a:extLst>
        </xdr:cNvPr>
        <xdr:cNvSpPr txBox="1"/>
      </xdr:nvSpPr>
      <xdr:spPr>
        <a:xfrm>
          <a:off x="374650" y="11115674"/>
          <a:ext cx="7121172" cy="725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spcAft>
              <a:spcPts val="1200"/>
            </a:spcAft>
          </a:pPr>
          <a:r>
            <a:rPr lang="en-US" sz="1800" b="1" kern="1200" baseline="0">
              <a:solidFill>
                <a:schemeClr val="accent1"/>
              </a:solidFill>
            </a:rPr>
            <a:t>Provider Attribution Methodology</a:t>
          </a:r>
        </a:p>
        <a:p>
          <a:r>
            <a:rPr lang="en-US" sz="1200" kern="1200" baseline="0">
              <a:solidFill>
                <a:sysClr val="windowText" lastClr="000000"/>
              </a:solidFill>
            </a:rPr>
            <a:t>Providers of behavioral health services were identified using provider taxonomy codes. Refer to the Source Codebook for the list of behavioral health provider taxonomy codes applied in this analysis.</a:t>
          </a:r>
        </a:p>
      </xdr:txBody>
    </xdr:sp>
    <xdr:clientData/>
  </xdr:twoCellAnchor>
  <xdr:twoCellAnchor>
    <xdr:from>
      <xdr:col>1</xdr:col>
      <xdr:colOff>184150</xdr:colOff>
      <xdr:row>48</xdr:row>
      <xdr:rowOff>1</xdr:rowOff>
    </xdr:from>
    <xdr:to>
      <xdr:col>15</xdr:col>
      <xdr:colOff>66322</xdr:colOff>
      <xdr:row>53</xdr:row>
      <xdr:rowOff>19050</xdr:rowOff>
    </xdr:to>
    <xdr:sp macro="" textlink="">
      <xdr:nvSpPr>
        <xdr:cNvPr id="17" name="TextBox 16">
          <a:extLst>
            <a:ext uri="{FF2B5EF4-FFF2-40B4-BE49-F238E27FC236}">
              <a16:creationId xmlns:a16="http://schemas.microsoft.com/office/drawing/2014/main" id="{E75C1EA3-9694-C053-10E6-973EFE0215E0}"/>
            </a:ext>
          </a:extLst>
        </xdr:cNvPr>
        <xdr:cNvSpPr txBox="1"/>
      </xdr:nvSpPr>
      <xdr:spPr>
        <a:xfrm>
          <a:off x="374650" y="15649576"/>
          <a:ext cx="7121172" cy="532447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Measure Descriptions</a:t>
          </a:r>
        </a:p>
        <a:p>
          <a:pPr>
            <a:lnSpc>
              <a:spcPts val="1800"/>
            </a:lnSpc>
          </a:pPr>
          <a:r>
            <a:rPr lang="en-US" sz="1200" b="1" kern="1200" baseline="0">
              <a:solidFill>
                <a:sysClr val="windowText" lastClr="000000"/>
              </a:solidFill>
            </a:rPr>
            <a:t>Study Population Summary Statistics (Cohort Tab)</a:t>
          </a:r>
        </a:p>
        <a:p>
          <a:pPr>
            <a:lnSpc>
              <a:spcPts val="1800"/>
            </a:lnSpc>
          </a:pPr>
          <a:r>
            <a:rPr lang="en-US" sz="1200" b="0" kern="1200" baseline="0">
              <a:solidFill>
                <a:sysClr val="windowText" lastClr="000000"/>
              </a:solidFill>
            </a:rPr>
            <a:t>This section provides a demographic overview of the study population and the number of mental health claims associated with each group. Table A displays the number of individuals and delivery events per year of the measurement period. Table B summarizes individuals, delivery events, and mental health claims by race and ethniciy, insurance payer type, geographic region (i.e., urban, rural, frontier) and mental health status. Tables C and D provide data on each county and Health Statistics Region (HSR) respectively. </a:t>
          </a:r>
          <a:r>
            <a:rPr lang="en-US" sz="1200" b="1" kern="1200" baseline="0">
              <a:solidFill>
                <a:sysClr val="windowText" lastClr="000000"/>
              </a:solidFill>
            </a:rPr>
            <a:t>Note: </a:t>
          </a:r>
          <a:r>
            <a:rPr lang="en-US" sz="1200" b="0" kern="1200" baseline="0">
              <a:solidFill>
                <a:sysClr val="windowText" lastClr="000000"/>
              </a:solidFill>
            </a:rPr>
            <a:t>Table C suppresses Hinsdale and San Juan counties' data because each fell beneath the threshold for Centers for Medicare and Medicaid suppression guidelines. Suppressed data are marked with an asterisk (*).</a:t>
          </a:r>
        </a:p>
        <a:p>
          <a:pPr>
            <a:lnSpc>
              <a:spcPts val="1800"/>
            </a:lnSpc>
          </a:pPr>
          <a:endParaRPr lang="en-US" sz="1200" b="0" kern="1200" baseline="0">
            <a:solidFill>
              <a:sysClr val="windowText" lastClr="000000"/>
            </a:solidFill>
          </a:endParaRPr>
        </a:p>
        <a:p>
          <a:pPr lvl="1">
            <a:lnSpc>
              <a:spcPts val="1800"/>
            </a:lnSpc>
          </a:pPr>
          <a:r>
            <a:rPr lang="en-US" sz="1200" b="0" kern="1200" baseline="0">
              <a:solidFill>
                <a:sysClr val="windowText" lastClr="000000"/>
              </a:solidFill>
            </a:rPr>
            <a:t>Table A. Eligible Population by Year</a:t>
          </a:r>
        </a:p>
        <a:p>
          <a:pPr lvl="1">
            <a:lnSpc>
              <a:spcPts val="1800"/>
            </a:lnSpc>
          </a:pPr>
          <a:r>
            <a:rPr lang="en-US" sz="1200" b="0" kern="1200" baseline="0">
              <a:solidFill>
                <a:sysClr val="windowText" lastClr="000000"/>
              </a:solidFill>
            </a:rPr>
            <a:t>Table B. Demographic Summary of Deliveries and Mental Health Claims</a:t>
          </a:r>
        </a:p>
        <a:p>
          <a:pPr lvl="1">
            <a:lnSpc>
              <a:spcPts val="1800"/>
            </a:lnSpc>
          </a:pPr>
          <a:r>
            <a:rPr lang="en-US" sz="1200" b="0" kern="1200" baseline="0">
              <a:solidFill>
                <a:sysClr val="windowText" lastClr="000000"/>
              </a:solidFill>
            </a:rPr>
            <a:t>Table C. Deliveries and Mental Health Claims by County</a:t>
          </a:r>
        </a:p>
        <a:p>
          <a:pPr lvl="1">
            <a:lnSpc>
              <a:spcPts val="1800"/>
            </a:lnSpc>
          </a:pPr>
          <a:r>
            <a:rPr lang="en-US" sz="1200" b="0" kern="1200" baseline="0">
              <a:solidFill>
                <a:sysClr val="windowText" lastClr="000000"/>
              </a:solidFill>
            </a:rPr>
            <a:t>Table D. Deliveries and Mental Health Claims by Health Statistics Region</a:t>
          </a:r>
        </a:p>
        <a:p>
          <a:pPr>
            <a:lnSpc>
              <a:spcPts val="1800"/>
            </a:lnSpc>
          </a:pPr>
          <a:endParaRPr lang="en-US" sz="1200" b="0" kern="1200" baseline="0">
            <a:solidFill>
              <a:sysClr val="windowText" lastClr="000000"/>
            </a:solidFill>
          </a:endParaRPr>
        </a:p>
        <a:p>
          <a:pPr>
            <a:lnSpc>
              <a:spcPts val="1800"/>
            </a:lnSpc>
          </a:pPr>
          <a:r>
            <a:rPr lang="en-US" sz="1200" b="1" kern="1200" baseline="0">
              <a:solidFill>
                <a:sysClr val="windowText" lastClr="000000"/>
              </a:solidFill>
            </a:rPr>
            <a:t>Postpartum Visits</a:t>
          </a:r>
        </a:p>
        <a:p>
          <a:pPr>
            <a:lnSpc>
              <a:spcPts val="1800"/>
            </a:lnSpc>
          </a:pPr>
          <a:r>
            <a:rPr lang="en-US" sz="1200" b="0" kern="1200" baseline="0">
              <a:solidFill>
                <a:sysClr val="windowText" lastClr="000000"/>
              </a:solidFill>
            </a:rPr>
            <a:t>This section summarizes the status of postpartum visit completion within the delivery cohort and stratifies the data by race and ethnicity, insurance payer type, county, and health statistics region. Only delivery events whose postpartum periods had at least 12 full weeks of follow up by December 31st, 2024 were included in the denominator for these calculations. The delivery events whose postpartum periods had not had 12 weeks of follow up (i.e., were less than 12 weeks from the delivery date). Note: Table 1d combines Hinsdale, Jackson, Mineral, and San Juan counties' data because each fell beneath the threshold for Centers for Medicare and Medicaid suppression guidelines. Suppressed data are marked with an asterisk (*).</a:t>
          </a:r>
        </a:p>
        <a:p>
          <a:pPr>
            <a:lnSpc>
              <a:spcPts val="1800"/>
            </a:lnSpc>
          </a:pPr>
          <a:endParaRPr lang="en-US" sz="1200" b="1" kern="1200" baseline="0">
            <a:solidFill>
              <a:sysClr val="windowText" lastClr="000000"/>
            </a:solidFill>
          </a:endParaRPr>
        </a:p>
        <a:p>
          <a:pPr lvl="1">
            <a:lnSpc>
              <a:spcPts val="1800"/>
            </a:lnSpc>
          </a:pPr>
          <a:r>
            <a:rPr lang="en-US" sz="1200" b="0" kern="1200" baseline="0">
              <a:solidFill>
                <a:sysClr val="windowText" lastClr="000000"/>
              </a:solidFill>
            </a:rPr>
            <a:t>Table 1a. Postpartum Visits</a:t>
          </a:r>
        </a:p>
        <a:p>
          <a:pPr lvl="1">
            <a:lnSpc>
              <a:spcPts val="1800"/>
            </a:lnSpc>
          </a:pPr>
          <a:r>
            <a:rPr lang="en-US" sz="1200" b="0" kern="1200" baseline="0">
              <a:solidFill>
                <a:sysClr val="windowText" lastClr="000000"/>
              </a:solidFill>
            </a:rPr>
            <a:t>Table 1b. Postpartum Visits by Race and Ethnicity</a:t>
          </a:r>
        </a:p>
        <a:p>
          <a:pPr lvl="1">
            <a:lnSpc>
              <a:spcPts val="1800"/>
            </a:lnSpc>
          </a:pPr>
          <a:r>
            <a:rPr lang="en-US" sz="1200" b="0" kern="1200" baseline="0">
              <a:solidFill>
                <a:sysClr val="windowText" lastClr="000000"/>
              </a:solidFill>
            </a:rPr>
            <a:t>Table 1c. Postpartum Visits by Insurance Payer Type</a:t>
          </a:r>
        </a:p>
        <a:p>
          <a:pPr lvl="1">
            <a:lnSpc>
              <a:spcPts val="1800"/>
            </a:lnSpc>
          </a:pPr>
          <a:r>
            <a:rPr lang="en-US" sz="1200" b="0" kern="1200" baseline="0">
              <a:solidFill>
                <a:sysClr val="windowText" lastClr="000000"/>
              </a:solidFill>
            </a:rPr>
            <a:t>Table 1d. Postpartum Visits by County</a:t>
          </a:r>
        </a:p>
        <a:p>
          <a:pPr lvl="1">
            <a:lnSpc>
              <a:spcPts val="1800"/>
            </a:lnSpc>
          </a:pPr>
          <a:r>
            <a:rPr lang="en-US" sz="1200" b="0" kern="1200" baseline="0">
              <a:solidFill>
                <a:sysClr val="windowText" lastClr="000000"/>
              </a:solidFill>
            </a:rPr>
            <a:t>Table 1e. Postpartum Visits by Health Statistics Region</a:t>
          </a:r>
        </a:p>
        <a:p>
          <a:pPr>
            <a:lnSpc>
              <a:spcPts val="1800"/>
            </a:lnSpc>
          </a:pPr>
          <a:endParaRPr lang="en-US" sz="1200" b="1" kern="1200" baseline="0">
            <a:solidFill>
              <a:sysClr val="windowText" lastClr="000000"/>
            </a:solidFill>
          </a:endParaRPr>
        </a:p>
        <a:p>
          <a:pPr>
            <a:lnSpc>
              <a:spcPts val="1800"/>
            </a:lnSpc>
          </a:pPr>
          <a:r>
            <a:rPr lang="en-US" sz="1200" b="1" kern="1200" baseline="0">
              <a:solidFill>
                <a:sysClr val="windowText" lastClr="000000"/>
              </a:solidFill>
            </a:rPr>
            <a:t>Mental Health Visits</a:t>
          </a:r>
        </a:p>
        <a:p>
          <a:pPr>
            <a:lnSpc>
              <a:spcPts val="1800"/>
            </a:lnSpc>
          </a:pPr>
          <a:r>
            <a:rPr lang="en-US" sz="1200" b="0" kern="1200" baseline="0">
              <a:solidFill>
                <a:sysClr val="windowText" lastClr="000000"/>
              </a:solidFill>
            </a:rPr>
            <a:t>This section summarizes mental health visits (MHVs) completed during the perinatal period, stratifying the data by URF geography, perinatal trimester and quarter, and visit modality. MHVs were counted ant attributed to each unique individual:delivery event combination. The perinatal period was divided into three prenatal trimesters of 14 weeks and four postpartum quarters of 12 weeks to measure when individuals attended MHVs. MHV visit modality was flagged as either in person or telehealth, ascertained by CPT modifiers associated with mental health claims. If a MHV had any in person component, that visit was flagged as in person; only visits with a virtual modifier and no identifiable in person components were flagged as telehealth.</a:t>
          </a:r>
        </a:p>
        <a:p>
          <a:pPr>
            <a:lnSpc>
              <a:spcPts val="1800"/>
            </a:lnSpc>
          </a:pPr>
          <a:endParaRPr lang="en-US" sz="1200" b="0" kern="1200" baseline="0">
            <a:solidFill>
              <a:sysClr val="windowText" lastClr="000000"/>
            </a:solidFill>
          </a:endParaRPr>
        </a:p>
        <a:p>
          <a:pPr lvl="1">
            <a:lnSpc>
              <a:spcPts val="1800"/>
            </a:lnSpc>
          </a:pPr>
          <a:r>
            <a:rPr lang="en-US" sz="1200" b="0" kern="1200" baseline="0">
              <a:solidFill>
                <a:sysClr val="windowText" lastClr="000000"/>
              </a:solidFill>
            </a:rPr>
            <a:t>Table 2a. Mental Health Visits</a:t>
          </a:r>
        </a:p>
        <a:p>
          <a:pPr lvl="1">
            <a:lnSpc>
              <a:spcPts val="1800"/>
            </a:lnSpc>
          </a:pPr>
          <a:r>
            <a:rPr lang="en-US" sz="1200" b="0" kern="1200" baseline="0">
              <a:solidFill>
                <a:sysClr val="windowText" lastClr="000000"/>
              </a:solidFill>
            </a:rPr>
            <a:t>Table 2b. Mental Health Visits by Geography</a:t>
          </a:r>
        </a:p>
        <a:p>
          <a:pPr lvl="1">
            <a:lnSpc>
              <a:spcPts val="1800"/>
            </a:lnSpc>
          </a:pPr>
          <a:r>
            <a:rPr lang="en-US" sz="1200" b="0" kern="1200" baseline="0">
              <a:solidFill>
                <a:sysClr val="windowText" lastClr="000000"/>
              </a:solidFill>
            </a:rPr>
            <a:t>Table 2c. Mental Health Visits by Period</a:t>
          </a:r>
        </a:p>
        <a:p>
          <a:pPr lvl="1">
            <a:lnSpc>
              <a:spcPts val="1800"/>
            </a:lnSpc>
          </a:pPr>
          <a:r>
            <a:rPr lang="en-US" sz="1200" b="0" kern="1200" baseline="0">
              <a:solidFill>
                <a:sysClr val="windowText" lastClr="000000"/>
              </a:solidFill>
            </a:rPr>
            <a:t>Table 2d. Mental Health Visit Modality by Geography</a:t>
          </a:r>
        </a:p>
        <a:p>
          <a:pPr lvl="1">
            <a:lnSpc>
              <a:spcPts val="1800"/>
            </a:lnSpc>
          </a:pPr>
          <a:r>
            <a:rPr lang="en-US" sz="1200" b="0" kern="1200" baseline="0">
              <a:solidFill>
                <a:sysClr val="windowText" lastClr="000000"/>
              </a:solidFill>
            </a:rPr>
            <a:t>Table 2e. Mental Health Visit Modality by Period</a:t>
          </a:r>
        </a:p>
        <a:p>
          <a:pPr lvl="1">
            <a:lnSpc>
              <a:spcPts val="1800"/>
            </a:lnSpc>
          </a:pPr>
          <a:r>
            <a:rPr lang="en-US" sz="1200" b="0" kern="1200" baseline="0">
              <a:solidFill>
                <a:sysClr val="windowText" lastClr="000000"/>
              </a:solidFill>
            </a:rPr>
            <a:t>Table 2f. Mental Health Visit Modality by Delivery Year</a:t>
          </a:r>
        </a:p>
        <a:p>
          <a:pPr>
            <a:lnSpc>
              <a:spcPts val="1800"/>
            </a:lnSpc>
          </a:pPr>
          <a:endParaRPr lang="en-US" sz="1200" b="1" kern="1200" baseline="0">
            <a:solidFill>
              <a:sysClr val="windowText" lastClr="000000"/>
            </a:solidFill>
          </a:endParaRPr>
        </a:p>
        <a:p>
          <a:pPr>
            <a:lnSpc>
              <a:spcPts val="1800"/>
            </a:lnSpc>
          </a:pPr>
          <a:r>
            <a:rPr lang="en-US" sz="1200" b="1" kern="1200" baseline="0">
              <a:solidFill>
                <a:sysClr val="windowText" lastClr="000000"/>
              </a:solidFill>
            </a:rPr>
            <a:t>Cost of Care</a:t>
          </a:r>
        </a:p>
        <a:p>
          <a:pPr>
            <a:lnSpc>
              <a:spcPts val="1800"/>
            </a:lnSpc>
          </a:pPr>
          <a:r>
            <a:rPr lang="en-US" sz="1200" b="0" kern="1200" baseline="0">
              <a:solidFill>
                <a:sysClr val="windowText" lastClr="000000"/>
              </a:solidFill>
            </a:rPr>
            <a:t>This section reports the cost of healthcare during the perinatal period for individuals in the study population. Each table contains the claim count, average and total member out-of-pocket amount, and average and total allowed amount. The data are stratified by claim type, race and ethnicity, insurance payer type, and mental health status. </a:t>
          </a:r>
        </a:p>
        <a:p>
          <a:pPr>
            <a:lnSpc>
              <a:spcPts val="1800"/>
            </a:lnSpc>
          </a:pPr>
          <a:endParaRPr lang="en-US" sz="1200" b="0" kern="1200" baseline="0">
            <a:solidFill>
              <a:sysClr val="windowText" lastClr="000000"/>
            </a:solidFill>
          </a:endParaRPr>
        </a:p>
        <a:p>
          <a:pPr lvl="1">
            <a:lnSpc>
              <a:spcPts val="1800"/>
            </a:lnSpc>
          </a:pPr>
          <a:r>
            <a:rPr lang="en-US" sz="1200" b="0" kern="1200" baseline="0">
              <a:solidFill>
                <a:sysClr val="windowText" lastClr="000000"/>
              </a:solidFill>
            </a:rPr>
            <a:t>Table 3a. Cost of Care per Delivery by Claim Type</a:t>
          </a:r>
        </a:p>
        <a:p>
          <a:pPr lvl="1">
            <a:lnSpc>
              <a:spcPts val="1800"/>
            </a:lnSpc>
          </a:pPr>
          <a:r>
            <a:rPr lang="en-US" sz="1200" b="0" kern="1200" baseline="0">
              <a:solidFill>
                <a:sysClr val="windowText" lastClr="000000"/>
              </a:solidFill>
            </a:rPr>
            <a:t>Table 3b. Cost of Care per Delivery by Race and Ethnicity</a:t>
          </a:r>
        </a:p>
        <a:p>
          <a:pPr lvl="1">
            <a:lnSpc>
              <a:spcPts val="1800"/>
            </a:lnSpc>
          </a:pPr>
          <a:r>
            <a:rPr lang="en-US" sz="1200" b="0" kern="1200" baseline="0">
              <a:solidFill>
                <a:sysClr val="windowText" lastClr="000000"/>
              </a:solidFill>
            </a:rPr>
            <a:t>Table 3c. Cost of Care per Delivery by Insurance Payer Type</a:t>
          </a:r>
        </a:p>
        <a:p>
          <a:pPr lvl="1">
            <a:lnSpc>
              <a:spcPts val="1800"/>
            </a:lnSpc>
          </a:pPr>
          <a:r>
            <a:rPr lang="en-US" sz="1200" b="0" kern="1200" baseline="0">
              <a:solidFill>
                <a:sysClr val="windowText" lastClr="000000"/>
              </a:solidFill>
            </a:rPr>
            <a:t>Table 3d. Cost of Care per Delivery by Mental Health Status</a:t>
          </a:r>
        </a:p>
        <a:p>
          <a:pPr>
            <a:lnSpc>
              <a:spcPts val="1800"/>
            </a:lnSpc>
          </a:pPr>
          <a:endParaRPr lang="en-US" sz="1200" b="1" kern="1200" baseline="0">
            <a:solidFill>
              <a:sysClr val="windowText" lastClr="000000"/>
            </a:solidFill>
          </a:endParaRPr>
        </a:p>
        <a:p>
          <a:pPr>
            <a:lnSpc>
              <a:spcPts val="1800"/>
            </a:lnSpc>
          </a:pPr>
          <a:r>
            <a:rPr lang="en-US" sz="1200" b="1" kern="1200" baseline="0">
              <a:solidFill>
                <a:sysClr val="windowText" lastClr="000000"/>
              </a:solidFill>
            </a:rPr>
            <a:t>Mental Health Diagnoses</a:t>
          </a:r>
        </a:p>
        <a:p>
          <a:pPr>
            <a:lnSpc>
              <a:spcPts val="1800"/>
            </a:lnSpc>
          </a:pPr>
          <a:r>
            <a:rPr lang="en-US" sz="1200" b="0" kern="1200" baseline="0">
              <a:solidFill>
                <a:sysClr val="windowText" lastClr="000000"/>
              </a:solidFill>
            </a:rPr>
            <a:t>This section contains data regarding mental health diagnoses among individuals in the cohort during the perinatal period. To measure the timing of the identification of mental health diagnoses, each distinct individual:delivery date combination was assigned one of three categories: No Mental Health Diagnosis, Non-Severe Mental Health Diagnosis, and Severe Mental Health Diagnosis. Designations were assigned based upon the Alliance for Innovation on Maternal Health's (AIM) Implementation Resources for perinatal mental health conditions. </a:t>
          </a:r>
          <a:r>
            <a:rPr lang="en-US" sz="1200" b="1" kern="1200" baseline="0">
              <a:solidFill>
                <a:sysClr val="windowText" lastClr="000000"/>
              </a:solidFill>
            </a:rPr>
            <a:t>Note: </a:t>
          </a:r>
          <a:r>
            <a:rPr lang="en-US" sz="1200" b="0" kern="1200" baseline="0">
              <a:solidFill>
                <a:sysClr val="windowText" lastClr="000000"/>
              </a:solidFill>
            </a:rPr>
            <a:t>For each unique delivery with an associated mental health condition, this analysis measured the first diagnosis identified within the perinatal period meaning changes to diagnosis status over time within the period may be obscured.</a:t>
          </a:r>
        </a:p>
        <a:p>
          <a:pPr lvl="1">
            <a:lnSpc>
              <a:spcPts val="1800"/>
            </a:lnSpc>
          </a:pPr>
          <a:endParaRPr lang="en-US" sz="1200" b="0" kern="1200" baseline="0">
            <a:solidFill>
              <a:sysClr val="windowText" lastClr="000000"/>
            </a:solidFill>
          </a:endParaRPr>
        </a:p>
        <a:p>
          <a:pPr lvl="1">
            <a:lnSpc>
              <a:spcPts val="1800"/>
            </a:lnSpc>
          </a:pPr>
          <a:r>
            <a:rPr lang="en-US" sz="1200" b="0" kern="1200" baseline="0">
              <a:solidFill>
                <a:sysClr val="windowText" lastClr="000000"/>
              </a:solidFill>
            </a:rPr>
            <a:t>Table 4a. Mental Health Diagnoses</a:t>
          </a:r>
        </a:p>
        <a:p>
          <a:pPr lvl="1">
            <a:lnSpc>
              <a:spcPts val="1800"/>
            </a:lnSpc>
          </a:pPr>
          <a:r>
            <a:rPr lang="en-US" sz="1200" b="0" kern="1200" baseline="0">
              <a:solidFill>
                <a:sysClr val="windowText" lastClr="000000"/>
              </a:solidFill>
            </a:rPr>
            <a:t>Table 4b. Mental Health Diagnoses by Race and Ethnicity</a:t>
          </a:r>
        </a:p>
        <a:p>
          <a:pPr lvl="1">
            <a:lnSpc>
              <a:spcPts val="1800"/>
            </a:lnSpc>
          </a:pPr>
          <a:r>
            <a:rPr lang="en-US" sz="1200" b="0" kern="1200" baseline="0">
              <a:solidFill>
                <a:sysClr val="windowText" lastClr="000000"/>
              </a:solidFill>
            </a:rPr>
            <a:t>Table 4c. Mental Health Diagnosis Severity by Period</a:t>
          </a:r>
        </a:p>
      </xdr:txBody>
    </xdr:sp>
    <xdr:clientData/>
  </xdr:twoCellAnchor>
  <xdr:twoCellAnchor>
    <xdr:from>
      <xdr:col>1</xdr:col>
      <xdr:colOff>184150</xdr:colOff>
      <xdr:row>54</xdr:row>
      <xdr:rowOff>1056</xdr:rowOff>
    </xdr:from>
    <xdr:to>
      <xdr:col>15</xdr:col>
      <xdr:colOff>66322</xdr:colOff>
      <xdr:row>63</xdr:row>
      <xdr:rowOff>164816</xdr:rowOff>
    </xdr:to>
    <xdr:sp macro="" textlink="">
      <xdr:nvSpPr>
        <xdr:cNvPr id="18" name="TextBox 17">
          <a:extLst>
            <a:ext uri="{FF2B5EF4-FFF2-40B4-BE49-F238E27FC236}">
              <a16:creationId xmlns:a16="http://schemas.microsoft.com/office/drawing/2014/main" id="{51BBA654-5B9F-31AB-87AF-31931AE9621C}"/>
            </a:ext>
          </a:extLst>
        </xdr:cNvPr>
        <xdr:cNvSpPr txBox="1"/>
      </xdr:nvSpPr>
      <xdr:spPr>
        <a:xfrm>
          <a:off x="374650" y="26566281"/>
          <a:ext cx="7121172" cy="2687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Data Definitions</a:t>
          </a:r>
        </a:p>
        <a:p>
          <a:pPr>
            <a:lnSpc>
              <a:spcPts val="1800"/>
            </a:lnSpc>
          </a:pPr>
          <a:r>
            <a:rPr lang="en-US" sz="1200" b="1" kern="1200" baseline="0">
              <a:solidFill>
                <a:sysClr val="windowText" lastClr="000000"/>
              </a:solidFill>
            </a:rPr>
            <a:t>Allowed Amount: </a:t>
          </a:r>
          <a:r>
            <a:rPr lang="en-US" sz="1200" b="0" kern="1200" baseline="0">
              <a:solidFill>
                <a:sysClr val="windowText" lastClr="000000"/>
              </a:solidFill>
            </a:rPr>
            <a:t>Refers to the total cost of care for a health care service and is comprised of two main components, 1) the plan-paid amount, or the amount an insurance provider covers for the service, and 2) the member out of pocket amount, or the amount an individual is reponsible for paying that is not covered by insurance.</a:t>
          </a:r>
          <a:endParaRPr lang="en-US" sz="1200" b="1" kern="1200" baseline="0">
            <a:solidFill>
              <a:sysClr val="windowText" lastClr="000000"/>
            </a:solidFill>
          </a:endParaRPr>
        </a:p>
        <a:p>
          <a:pPr>
            <a:lnSpc>
              <a:spcPts val="1800"/>
            </a:lnSpc>
          </a:pPr>
          <a:r>
            <a:rPr lang="en-US" sz="1200" b="1" kern="1200" baseline="0">
              <a:solidFill>
                <a:sysClr val="windowText" lastClr="000000"/>
              </a:solidFill>
            </a:rPr>
            <a:t>Claim Type: </a:t>
          </a:r>
          <a:r>
            <a:rPr lang="en-US" sz="1200" b="0" kern="1200" baseline="0">
              <a:solidFill>
                <a:sysClr val="windowText" lastClr="000000"/>
              </a:solidFill>
            </a:rPr>
            <a:t>Service setting, separated by Medical and Pharmacy claims; Medical = Outpatient, Emergency Department (ED), Inpatient, or Professional. Pharmacy = Pharmacy.</a:t>
          </a:r>
        </a:p>
        <a:p>
          <a:pPr>
            <a:lnSpc>
              <a:spcPts val="1800"/>
            </a:lnSpc>
          </a:pPr>
          <a:r>
            <a:rPr lang="en-US" sz="1200" b="1" kern="1200" baseline="0">
              <a:solidFill>
                <a:sysClr val="windowText" lastClr="000000"/>
              </a:solidFill>
            </a:rPr>
            <a:t>Delivery Event: </a:t>
          </a:r>
          <a:r>
            <a:rPr lang="en-US" sz="1200" b="0" kern="1200" baseline="0">
              <a:solidFill>
                <a:sysClr val="windowText" lastClr="000000"/>
              </a:solidFill>
            </a:rPr>
            <a:t>A distinct delivery event identified per the methodology described above, regardless of outcome. Identified by analysts as each distinct individual:delivery date combination and assigned a delivery ID number.</a:t>
          </a:r>
        </a:p>
        <a:p>
          <a:pPr>
            <a:lnSpc>
              <a:spcPts val="1800"/>
            </a:lnSpc>
          </a:pPr>
          <a:r>
            <a:rPr lang="en-US" sz="1200" b="1" kern="1200" baseline="0">
              <a:solidFill>
                <a:sysClr val="windowText" lastClr="000000"/>
              </a:solidFill>
            </a:rPr>
            <a:t>Geography</a:t>
          </a:r>
          <a:r>
            <a:rPr lang="en-US" sz="1200" b="0" kern="1200" baseline="0">
              <a:solidFill>
                <a:sysClr val="windowText" lastClr="000000"/>
              </a:solidFill>
            </a:rPr>
            <a:t>: Member county of residence at time of delivery categorized as Urban, Rural, Frontier, or Multiple.</a:t>
          </a:r>
        </a:p>
        <a:p>
          <a:pPr>
            <a:lnSpc>
              <a:spcPts val="1800"/>
            </a:lnSpc>
          </a:pPr>
          <a:r>
            <a:rPr lang="en-US" sz="1200" b="1" kern="1200" baseline="0">
              <a:solidFill>
                <a:sysClr val="windowText" lastClr="000000"/>
              </a:solidFill>
            </a:rPr>
            <a:t>Individual: </a:t>
          </a:r>
          <a:r>
            <a:rPr lang="en-US" sz="1200" b="0" kern="1200" baseline="0">
              <a:solidFill>
                <a:sysClr val="windowText" lastClr="000000"/>
              </a:solidFill>
            </a:rPr>
            <a:t>A unique person identified using CO APCD member ID. Individuals may have multiple delivery IDs if they had more than one delivery event between 2019 and 2024.</a:t>
          </a:r>
        </a:p>
        <a:p>
          <a:pPr>
            <a:lnSpc>
              <a:spcPts val="1800"/>
            </a:lnSpc>
          </a:pPr>
          <a:r>
            <a:rPr lang="en-US" sz="1200" b="1" kern="1200" baseline="0">
              <a:solidFill>
                <a:sysClr val="windowText" lastClr="000000"/>
              </a:solidFill>
            </a:rPr>
            <a:t>Line of Business (LOB): </a:t>
          </a:r>
          <a:r>
            <a:rPr lang="en-US" sz="1200" b="0" kern="1200" baseline="0">
              <a:solidFill>
                <a:sysClr val="windowText" lastClr="000000"/>
              </a:solidFill>
            </a:rPr>
            <a:t>Type of insurance coverage; Commercial, Medicaid, Medicare Advantage, Medicare Fee-for-Service.</a:t>
          </a:r>
        </a:p>
        <a:p>
          <a:pPr>
            <a:lnSpc>
              <a:spcPts val="1800"/>
            </a:lnSpc>
          </a:pPr>
          <a:r>
            <a:rPr lang="en-US" sz="1200" b="1" kern="1200" baseline="0">
              <a:solidFill>
                <a:sysClr val="windowText" lastClr="000000"/>
              </a:solidFill>
            </a:rPr>
            <a:t>Member Out of Pocket (MOOP): </a:t>
          </a:r>
          <a:r>
            <a:rPr lang="en-US" sz="1200" b="0" kern="1200" baseline="0">
              <a:solidFill>
                <a:sysClr val="windowText" lastClr="000000"/>
              </a:solidFill>
            </a:rPr>
            <a:t>Refers to the expenses for a health care service that are not covered or reimbursed by an individual's health insurance plan that they are responsible for paying.</a:t>
          </a:r>
          <a:endParaRPr lang="en-US" sz="1200" b="1" kern="1200" baseline="0">
            <a:solidFill>
              <a:sysClr val="windowText" lastClr="000000"/>
            </a:solidFill>
          </a:endParaRPr>
        </a:p>
        <a:p>
          <a:pPr>
            <a:lnSpc>
              <a:spcPts val="1800"/>
            </a:lnSpc>
          </a:pPr>
          <a:r>
            <a:rPr lang="en-US" sz="1200" b="1" kern="1200" baseline="0">
              <a:solidFill>
                <a:sysClr val="windowText" lastClr="000000"/>
              </a:solidFill>
            </a:rPr>
            <a:t>Mental Health Claim: </a:t>
          </a:r>
          <a:r>
            <a:rPr lang="en-US" sz="1200" b="0" kern="1200" baseline="0">
              <a:solidFill>
                <a:sysClr val="windowText" lastClr="000000"/>
              </a:solidFill>
            </a:rPr>
            <a:t>A claim with a primary diagnosis code indicating a mental health condition and a corresponding CPT/HCPCS service code.</a:t>
          </a:r>
        </a:p>
        <a:p>
          <a:pPr>
            <a:lnSpc>
              <a:spcPts val="1800"/>
            </a:lnSpc>
          </a:pPr>
          <a:r>
            <a:rPr lang="en-US" sz="1200" b="1" kern="1200" baseline="0">
              <a:solidFill>
                <a:sysClr val="windowText" lastClr="000000"/>
              </a:solidFill>
            </a:rPr>
            <a:t>Mental Health Visit (MHV): </a:t>
          </a:r>
          <a:r>
            <a:rPr lang="en-US" sz="1200" b="0" kern="1200" baseline="0">
              <a:solidFill>
                <a:sysClr val="windowText" lastClr="000000"/>
              </a:solidFill>
            </a:rPr>
            <a:t>A visit where the primary purpose was to address a mental health condition, indicated by a primary diagnosis code for a mental health condition.</a:t>
          </a:r>
        </a:p>
        <a:p>
          <a:pPr>
            <a:lnSpc>
              <a:spcPts val="1800"/>
            </a:lnSpc>
          </a:pPr>
          <a:r>
            <a:rPr lang="en-US" sz="1200" b="1" kern="1200" baseline="0">
              <a:solidFill>
                <a:sysClr val="windowText" lastClr="000000"/>
              </a:solidFill>
            </a:rPr>
            <a:t>Non-Severe Mental Health Diagnosis: </a:t>
          </a:r>
          <a:r>
            <a:rPr lang="en-US" sz="1200" b="0" kern="1200" baseline="0">
              <a:solidFill>
                <a:sysClr val="windowText" lastClr="000000"/>
              </a:solidFill>
            </a:rPr>
            <a:t>Includes anxiety, mild to moderate depression, and other non-psychotic disorders.</a:t>
          </a:r>
        </a:p>
        <a:p>
          <a:pPr>
            <a:lnSpc>
              <a:spcPts val="1800"/>
            </a:lnSpc>
          </a:pPr>
          <a:r>
            <a:rPr lang="en-US" sz="1200" b="1" kern="1200" baseline="0">
              <a:solidFill>
                <a:sysClr val="windowText" lastClr="000000"/>
              </a:solidFill>
            </a:rPr>
            <a:t>Postpartum Visit (PPV): </a:t>
          </a:r>
          <a:r>
            <a:rPr lang="en-US" sz="1200" b="0" kern="1200" baseline="0">
              <a:solidFill>
                <a:sysClr val="windowText" lastClr="000000"/>
              </a:solidFill>
            </a:rPr>
            <a:t>A visit coded as a postpartum care visit within 52 weeks after delivery, based on CPT, HCPCS, or ICD codes.</a:t>
          </a:r>
        </a:p>
        <a:p>
          <a:pPr>
            <a:lnSpc>
              <a:spcPts val="1800"/>
            </a:lnSpc>
          </a:pPr>
          <a:r>
            <a:rPr lang="en-US" sz="1200" b="1" kern="1200" baseline="0">
              <a:solidFill>
                <a:sysClr val="windowText" lastClr="000000"/>
              </a:solidFill>
            </a:rPr>
            <a:t>Provider Type: </a:t>
          </a:r>
          <a:r>
            <a:rPr lang="en-US" sz="1200" b="0" kern="1200" baseline="0">
              <a:solidFill>
                <a:sysClr val="windowText" lastClr="000000"/>
              </a:solidFill>
            </a:rPr>
            <a:t>Categorizes providers based on provider taxonomy: Behavioral Health &amp; Social Services, Primary Care, Other/Unknown. Psychiatry is included in Other/Unknown.</a:t>
          </a:r>
        </a:p>
        <a:p>
          <a:pPr>
            <a:lnSpc>
              <a:spcPts val="1800"/>
            </a:lnSpc>
          </a:pPr>
          <a:r>
            <a:rPr lang="en-US" sz="1200" b="1" kern="1200" baseline="0">
              <a:solidFill>
                <a:sysClr val="windowText" lastClr="000000"/>
              </a:solidFill>
            </a:rPr>
            <a:t>Race/Ethnicity: </a:t>
          </a:r>
          <a:r>
            <a:rPr lang="en-US" sz="1200" b="0" kern="1200" baseline="0">
              <a:solidFill>
                <a:sysClr val="windowText" lastClr="000000"/>
              </a:solidFill>
            </a:rPr>
            <a:t>Self-reported or administratively assigned categories as reported by insurance payers, including Unknown.</a:t>
          </a:r>
        </a:p>
        <a:p>
          <a:pPr>
            <a:lnSpc>
              <a:spcPts val="1800"/>
            </a:lnSpc>
          </a:pPr>
          <a:r>
            <a:rPr lang="en-US" sz="1200" b="1" kern="1200" baseline="0">
              <a:solidFill>
                <a:sysClr val="windowText" lastClr="000000"/>
              </a:solidFill>
            </a:rPr>
            <a:t>Severe Mental Health Diagnosis:</a:t>
          </a:r>
          <a:r>
            <a:rPr lang="en-US" sz="1200" b="0" kern="1200" baseline="0">
              <a:solidFill>
                <a:sysClr val="windowText" lastClr="000000"/>
              </a:solidFill>
            </a:rPr>
            <a:t> Includes schizophrenia, bipolar disorder, psychotic disorders, and other serious mental illnesses.</a:t>
          </a:r>
        </a:p>
      </xdr:txBody>
    </xdr:sp>
    <xdr:clientData/>
  </xdr:twoCellAnchor>
  <xdr:twoCellAnchor>
    <xdr:from>
      <xdr:col>1</xdr:col>
      <xdr:colOff>184150</xdr:colOff>
      <xdr:row>63</xdr:row>
      <xdr:rowOff>242711</xdr:rowOff>
    </xdr:from>
    <xdr:to>
      <xdr:col>15</xdr:col>
      <xdr:colOff>66322</xdr:colOff>
      <xdr:row>66</xdr:row>
      <xdr:rowOff>49248</xdr:rowOff>
    </xdr:to>
    <xdr:sp macro="" textlink="">
      <xdr:nvSpPr>
        <xdr:cNvPr id="19" name="TextBox 18">
          <a:extLst>
            <a:ext uri="{FF2B5EF4-FFF2-40B4-BE49-F238E27FC236}">
              <a16:creationId xmlns:a16="http://schemas.microsoft.com/office/drawing/2014/main" id="{818AB58B-808E-613C-2BF5-B6EB1E0A8A8B}"/>
            </a:ext>
          </a:extLst>
        </xdr:cNvPr>
        <xdr:cNvSpPr txBox="1"/>
      </xdr:nvSpPr>
      <xdr:spPr>
        <a:xfrm>
          <a:off x="381706" y="14967655"/>
          <a:ext cx="7410449" cy="730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Key Exclusions</a:t>
          </a:r>
        </a:p>
        <a:p>
          <a:pPr>
            <a:spcAft>
              <a:spcPts val="1200"/>
            </a:spcAft>
          </a:pPr>
          <a:r>
            <a:rPr lang="en-US" sz="1200" b="1">
              <a:solidFill>
                <a:sysClr val="windowText" lastClr="000000"/>
              </a:solidFill>
              <a:effectLst/>
              <a:latin typeface="+mn-lt"/>
              <a:ea typeface="+mn-ea"/>
              <a:cs typeface="+mn-cs"/>
            </a:rPr>
            <a:t>Mental Health Services Without Primary Diagnosis: </a:t>
          </a:r>
          <a:r>
            <a:rPr lang="en-US" sz="1200">
              <a:solidFill>
                <a:sysClr val="windowText" lastClr="000000"/>
              </a:solidFill>
              <a:effectLst/>
              <a:latin typeface="+mn-lt"/>
              <a:ea typeface="+mn-ea"/>
              <a:cs typeface="+mn-cs"/>
            </a:rPr>
            <a:t>Claims where mental health conditions were listed only as secondary diagnoses were excluded from MH visit counts. Only primary MH diagnoses were used to ensure clinical relevance.</a:t>
          </a:r>
        </a:p>
        <a:p>
          <a:pPr>
            <a:spcAft>
              <a:spcPts val="1200"/>
            </a:spcAft>
          </a:pPr>
          <a:r>
            <a:rPr lang="en-US" sz="1200" b="1">
              <a:solidFill>
                <a:sysClr val="windowText" lastClr="000000"/>
              </a:solidFill>
              <a:effectLst/>
              <a:latin typeface="+mn-lt"/>
              <a:ea typeface="+mn-ea"/>
              <a:cs typeface="+mn-cs"/>
            </a:rPr>
            <a:t>Missing</a:t>
          </a:r>
          <a:r>
            <a:rPr lang="en-US" sz="1200" b="1" baseline="0">
              <a:solidFill>
                <a:sysClr val="windowText" lastClr="000000"/>
              </a:solidFill>
              <a:effectLst/>
              <a:latin typeface="+mn-lt"/>
              <a:ea typeface="+mn-ea"/>
              <a:cs typeface="+mn-cs"/>
            </a:rPr>
            <a:t> Delivery Information: </a:t>
          </a:r>
          <a:r>
            <a:rPr lang="en-US" sz="1200" b="0" baseline="0">
              <a:solidFill>
                <a:sysClr val="windowText" lastClr="000000"/>
              </a:solidFill>
              <a:effectLst/>
              <a:latin typeface="+mn-lt"/>
              <a:ea typeface="+mn-ea"/>
              <a:cs typeface="+mn-cs"/>
            </a:rPr>
            <a:t>Records missing a clear delivery admit or discharge date or delivery-related claim codes were excluded from the cohort.</a:t>
          </a:r>
          <a:endParaRPr lang="en-US" sz="1200" baseline="0">
            <a:solidFill>
              <a:sysClr val="windowText" lastClr="000000"/>
            </a:solidFill>
            <a:effectLst/>
            <a:latin typeface="+mn-lt"/>
            <a:ea typeface="+mn-ea"/>
            <a:cs typeface="+mn-cs"/>
          </a:endParaRPr>
        </a:p>
        <a:p>
          <a:pPr>
            <a:spcAft>
              <a:spcPts val="1200"/>
            </a:spcAft>
          </a:pPr>
          <a:r>
            <a:rPr lang="en-US" sz="1200" b="1" baseline="0">
              <a:solidFill>
                <a:sysClr val="windowText" lastClr="000000"/>
              </a:solidFill>
              <a:effectLst/>
              <a:latin typeface="+mn-lt"/>
              <a:ea typeface="+mn-ea"/>
              <a:cs typeface="+mn-cs"/>
            </a:rPr>
            <a:t>Short Interval Deliveries: </a:t>
          </a:r>
          <a:r>
            <a:rPr lang="en-US" sz="1200" baseline="0">
              <a:solidFill>
                <a:sysClr val="windowText" lastClr="000000"/>
              </a:solidFill>
              <a:effectLst/>
              <a:latin typeface="+mn-lt"/>
              <a:ea typeface="+mn-ea"/>
              <a:cs typeface="+mn-cs"/>
            </a:rPr>
            <a:t>Inpatient events with codes for delivery that occurred &lt;180 days after a previous delivery were excluded.</a:t>
          </a:r>
        </a:p>
        <a:p>
          <a:pPr>
            <a:spcAft>
              <a:spcPts val="1200"/>
            </a:spcAft>
          </a:pPr>
          <a:r>
            <a:rPr lang="en-US" sz="1200" b="1" baseline="0">
              <a:solidFill>
                <a:sysClr val="windowText" lastClr="000000"/>
              </a:solidFill>
              <a:effectLst/>
              <a:latin typeface="+mn-lt"/>
              <a:ea typeface="+mn-ea"/>
              <a:cs typeface="+mn-cs"/>
            </a:rPr>
            <a:t>Non-Birthing Events: </a:t>
          </a:r>
          <a:r>
            <a:rPr lang="en-US" sz="1200" b="0" baseline="0">
              <a:solidFill>
                <a:sysClr val="windowText" lastClr="000000"/>
              </a:solidFill>
              <a:effectLst/>
              <a:latin typeface="+mn-lt"/>
              <a:ea typeface="+mn-ea"/>
              <a:cs typeface="+mn-cs"/>
            </a:rPr>
            <a:t>Claims related to pregnancy care that did not result in a delivery (e.g., prenatal visits without a birth-related claim) were not included in the delivery cohort.</a:t>
          </a:r>
          <a:endParaRPr lang="en-US" sz="1200" b="1" baseline="0">
            <a:solidFill>
              <a:sysClr val="windowText" lastClr="000000"/>
            </a:solidFill>
            <a:effectLst/>
            <a:latin typeface="+mn-lt"/>
            <a:ea typeface="+mn-ea"/>
            <a:cs typeface="+mn-cs"/>
          </a:endParaRPr>
        </a:p>
        <a:p>
          <a:pPr>
            <a:spcAft>
              <a:spcPts val="1200"/>
            </a:spcAft>
          </a:pPr>
          <a:r>
            <a:rPr lang="en-US" sz="1200" b="1" baseline="0">
              <a:solidFill>
                <a:sysClr val="windowText" lastClr="000000"/>
              </a:solidFill>
              <a:effectLst/>
              <a:latin typeface="+mn-lt"/>
              <a:ea typeface="+mn-ea"/>
              <a:cs typeface="+mn-cs"/>
            </a:rPr>
            <a:t>Late 2024 Deliveries</a:t>
          </a:r>
          <a:r>
            <a:rPr lang="en-US" sz="1200" baseline="0">
              <a:solidFill>
                <a:sysClr val="windowText" lastClr="000000"/>
              </a:solidFill>
              <a:effectLst/>
              <a:latin typeface="+mn-lt"/>
              <a:ea typeface="+mn-ea"/>
              <a:cs typeface="+mn-cs"/>
            </a:rPr>
            <a:t>: To calculate the rate of postpartum visit completion, deliveries whose postpartum periods did not have 12 weeks of follow up (i.e., less than 12 weeks from delivery date) by December 31st, 2024 were excluded from the denominator. These deliveries were included in the denominator for all other calculations.</a:t>
          </a:r>
        </a:p>
        <a:p>
          <a:pPr>
            <a:spcAft>
              <a:spcPts val="1200"/>
            </a:spcAft>
          </a:pPr>
          <a:r>
            <a:rPr lang="en-US" sz="1200" b="1" baseline="0">
              <a:solidFill>
                <a:sysClr val="windowText" lastClr="000000"/>
              </a:solidFill>
              <a:effectLst/>
              <a:latin typeface="+mn-lt"/>
              <a:ea typeface="+mn-ea"/>
              <a:cs typeface="+mn-cs"/>
            </a:rPr>
            <a:t>Medicare Payers: </a:t>
          </a:r>
          <a:r>
            <a:rPr lang="en-US" sz="1200" b="0" baseline="0">
              <a:solidFill>
                <a:sysClr val="windowText" lastClr="000000"/>
              </a:solidFill>
              <a:effectLst/>
              <a:latin typeface="+mn-lt"/>
              <a:ea typeface="+mn-ea"/>
              <a:cs typeface="+mn-cs"/>
            </a:rPr>
            <a:t>This analysis did not include data for individuals who were covered by Medicare Fee for Service or Medicare Advantage. </a:t>
          </a:r>
          <a:endParaRPr lang="en-US" sz="1200" b="1">
            <a:solidFill>
              <a:sysClr val="windowText" lastClr="000000"/>
            </a:solidFill>
            <a:effectLst/>
          </a:endParaRPr>
        </a:p>
      </xdr:txBody>
    </xdr:sp>
    <xdr:clientData/>
  </xdr:twoCellAnchor>
  <xdr:twoCellAnchor>
    <xdr:from>
      <xdr:col>1</xdr:col>
      <xdr:colOff>184150</xdr:colOff>
      <xdr:row>66</xdr:row>
      <xdr:rowOff>112183</xdr:rowOff>
    </xdr:from>
    <xdr:to>
      <xdr:col>15</xdr:col>
      <xdr:colOff>63500</xdr:colOff>
      <xdr:row>72</xdr:row>
      <xdr:rowOff>63500</xdr:rowOff>
    </xdr:to>
    <xdr:sp macro="" textlink="">
      <xdr:nvSpPr>
        <xdr:cNvPr id="20" name="TextBox 19">
          <a:extLst>
            <a:ext uri="{FF2B5EF4-FFF2-40B4-BE49-F238E27FC236}">
              <a16:creationId xmlns:a16="http://schemas.microsoft.com/office/drawing/2014/main" id="{AF10AD1C-4752-F52E-E6FA-105162A9F7F9}"/>
            </a:ext>
          </a:extLst>
        </xdr:cNvPr>
        <xdr:cNvSpPr txBox="1"/>
      </xdr:nvSpPr>
      <xdr:spPr>
        <a:xfrm>
          <a:off x="381000" y="16368183"/>
          <a:ext cx="7429500" cy="1240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Data Suppression</a:t>
          </a:r>
        </a:p>
        <a:p>
          <a:pPr>
            <a:lnSpc>
              <a:spcPts val="1800"/>
            </a:lnSpc>
          </a:pPr>
          <a:r>
            <a:rPr lang="en-US" sz="1200">
              <a:solidFill>
                <a:sysClr val="windowText" lastClr="000000"/>
              </a:solidFill>
              <a:effectLst/>
              <a:latin typeface="+mn-lt"/>
              <a:ea typeface="+mn-ea"/>
              <a:cs typeface="+mn-cs"/>
            </a:rPr>
            <a:t>Following privacy protection standards used by the Centers for Medicare &amp; Medicaid Services (CMS), data are suppressed for values based on fewer than 11 units. Throughout the report, data points impacted by low volume are replaced with an asterisk.</a:t>
          </a:r>
          <a:endParaRPr lang="en-US" sz="1200">
            <a:solidFill>
              <a:sysClr val="windowText" lastClr="000000"/>
            </a:solidFill>
            <a:effectLst/>
          </a:endParaRPr>
        </a:p>
      </xdr:txBody>
    </xdr:sp>
    <xdr:clientData/>
  </xdr:twoCellAnchor>
  <xdr:twoCellAnchor>
    <xdr:from>
      <xdr:col>1</xdr:col>
      <xdr:colOff>184150</xdr:colOff>
      <xdr:row>72</xdr:row>
      <xdr:rowOff>105125</xdr:rowOff>
    </xdr:from>
    <xdr:to>
      <xdr:col>15</xdr:col>
      <xdr:colOff>63500</xdr:colOff>
      <xdr:row>78</xdr:row>
      <xdr:rowOff>22998</xdr:rowOff>
    </xdr:to>
    <xdr:sp macro="" textlink="">
      <xdr:nvSpPr>
        <xdr:cNvPr id="21" name="TextBox 20">
          <a:extLst>
            <a:ext uri="{FF2B5EF4-FFF2-40B4-BE49-F238E27FC236}">
              <a16:creationId xmlns:a16="http://schemas.microsoft.com/office/drawing/2014/main" id="{40A42BDD-605D-34F5-B1D4-05670835150F}"/>
            </a:ext>
          </a:extLst>
        </xdr:cNvPr>
        <xdr:cNvSpPr txBox="1"/>
      </xdr:nvSpPr>
      <xdr:spPr>
        <a:xfrm>
          <a:off x="381706" y="17045514"/>
          <a:ext cx="7407627" cy="146304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Data Limitations</a:t>
          </a:r>
        </a:p>
        <a:p>
          <a:pPr>
            <a:lnSpc>
              <a:spcPts val="1800"/>
            </a:lnSpc>
          </a:pPr>
          <a:r>
            <a:rPr lang="en-US" sz="1200" b="1">
              <a:solidFill>
                <a:sysClr val="windowText" lastClr="000000"/>
              </a:solidFill>
              <a:effectLst/>
              <a:latin typeface="+mn-lt"/>
              <a:ea typeface="+mn-ea"/>
              <a:cs typeface="+mn-cs"/>
            </a:rPr>
            <a:t>Reduced Denominator for Postpartum</a:t>
          </a:r>
          <a:r>
            <a:rPr lang="en-US" sz="1200" b="1" baseline="0">
              <a:solidFill>
                <a:sysClr val="windowText" lastClr="000000"/>
              </a:solidFill>
              <a:effectLst/>
              <a:latin typeface="+mn-lt"/>
              <a:ea typeface="+mn-ea"/>
              <a:cs typeface="+mn-cs"/>
            </a:rPr>
            <a:t> Visits: </a:t>
          </a:r>
          <a:r>
            <a:rPr lang="en-US" sz="1200" b="0" baseline="0">
              <a:solidFill>
                <a:sysClr val="windowText" lastClr="000000"/>
              </a:solidFill>
              <a:effectLst/>
              <a:latin typeface="+mn-lt"/>
              <a:ea typeface="+mn-ea"/>
              <a:cs typeface="+mn-cs"/>
            </a:rPr>
            <a:t>Individuals who did not have 12 weeks of postpartum observation periods (fewer than 12 weeks from delivery) by December 31st, 2024 were excluded from postpartum visit calculations.</a:t>
          </a:r>
          <a:endParaRPr lang="en-US" sz="1200" b="0">
            <a:solidFill>
              <a:sysClr val="windowText" lastClr="000000"/>
            </a:solidFill>
            <a:effectLst/>
            <a:latin typeface="+mn-lt"/>
            <a:ea typeface="+mn-ea"/>
            <a:cs typeface="+mn-cs"/>
          </a:endParaRP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Claims-Based Analysis: </a:t>
          </a:r>
          <a:r>
            <a:rPr lang="en-US" sz="1200" b="0">
              <a:solidFill>
                <a:sysClr val="windowText" lastClr="000000"/>
              </a:solidFill>
              <a:effectLst/>
              <a:latin typeface="+mn-lt"/>
              <a:ea typeface="+mn-ea"/>
              <a:cs typeface="+mn-cs"/>
            </a:rPr>
            <a:t>For</a:t>
          </a:r>
          <a:r>
            <a:rPr lang="en-US" sz="1200" b="0" baseline="0">
              <a:solidFill>
                <a:sysClr val="windowText" lastClr="000000"/>
              </a:solidFill>
              <a:effectLst/>
              <a:latin typeface="+mn-lt"/>
              <a:ea typeface="+mn-ea"/>
              <a:cs typeface="+mn-cs"/>
            </a:rPr>
            <a:t> all measures except cost, th</a:t>
          </a:r>
          <a:r>
            <a:rPr lang="en-US" sz="1200" b="0">
              <a:solidFill>
                <a:sysClr val="windowText" lastClr="000000"/>
              </a:solidFill>
              <a:effectLst/>
              <a:latin typeface="+mn-lt"/>
              <a:ea typeface="+mn-ea"/>
              <a:cs typeface="+mn-cs"/>
            </a:rPr>
            <a:t>is analysis includes only services that resulted in billable insurance claims that were paid under the member's primary insurance plan. Services covered under secondary insurance, paid out-of-pocket, provided through community programs, or not billed (e.g., support groups, some telehealth) are not captured except</a:t>
          </a:r>
          <a:r>
            <a:rPr lang="en-US" sz="1200" b="0" baseline="0">
              <a:solidFill>
                <a:sysClr val="windowText" lastClr="000000"/>
              </a:solidFill>
              <a:effectLst/>
              <a:latin typeface="+mn-lt"/>
              <a:ea typeface="+mn-ea"/>
              <a:cs typeface="+mn-cs"/>
            </a:rPr>
            <a:t> in cost measures</a:t>
          </a:r>
          <a:r>
            <a:rPr lang="en-US" sz="1200" b="0">
              <a:solidFill>
                <a:sysClr val="windowText" lastClr="000000"/>
              </a:solidFill>
              <a:effectLst/>
              <a:latin typeface="+mn-lt"/>
              <a:ea typeface="+mn-ea"/>
              <a:cs typeface="+mn-cs"/>
            </a:rPr>
            <a:t>. Claims</a:t>
          </a:r>
          <a:r>
            <a:rPr lang="en-US" sz="1200" b="0" baseline="0">
              <a:solidFill>
                <a:sysClr val="windowText" lastClr="000000"/>
              </a:solidFill>
              <a:effectLst/>
              <a:latin typeface="+mn-lt"/>
              <a:ea typeface="+mn-ea"/>
              <a:cs typeface="+mn-cs"/>
            </a:rPr>
            <a:t> paid for by secondary and tertiary insurance are reflected in cost calculations.</a:t>
          </a: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IHS and Uninsured Populations Not Included: </a:t>
          </a:r>
          <a:r>
            <a:rPr lang="en-US" sz="1200" b="0">
              <a:solidFill>
                <a:sysClr val="windowText" lastClr="000000"/>
              </a:solidFill>
              <a:effectLst/>
              <a:latin typeface="+mn-lt"/>
              <a:ea typeface="+mn-ea"/>
              <a:cs typeface="+mn-cs"/>
            </a:rPr>
            <a:t>Individuals who are uninsured or solely use Indian Health Service are not represented in CO APCD, limiting generalizability for these groups.</a:t>
          </a: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Primary Diagnosis Requirement:</a:t>
          </a:r>
          <a:r>
            <a:rPr lang="en-US" sz="1200" b="0">
              <a:solidFill>
                <a:sysClr val="windowText" lastClr="000000"/>
              </a:solidFill>
              <a:effectLst/>
              <a:latin typeface="+mn-lt"/>
              <a:ea typeface="+mn-ea"/>
              <a:cs typeface="+mn-cs"/>
            </a:rPr>
            <a:t> Only behavioral health claims with a primary diagnosis code for mental illness were counted. This may underrepresent visits where mental health was a secondary concern.</a:t>
          </a: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Provider Taxonomy Limitations: </a:t>
          </a:r>
          <a:r>
            <a:rPr lang="en-US" sz="1200" b="0">
              <a:solidFill>
                <a:sysClr val="windowText" lastClr="000000"/>
              </a:solidFill>
              <a:effectLst/>
              <a:latin typeface="+mn-lt"/>
              <a:ea typeface="+mn-ea"/>
              <a:cs typeface="+mn-cs"/>
            </a:rPr>
            <a:t>Psychiatry and other specialty BH services were grouped under "Other or Unknown Provider Type" due to limitations in taxonomy coding or suppression of low-volume types.</a:t>
          </a: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Race/Ethnicity Missingness: </a:t>
          </a:r>
          <a:r>
            <a:rPr lang="en-US" sz="1200" b="0">
              <a:solidFill>
                <a:sysClr val="windowText" lastClr="000000"/>
              </a:solidFill>
              <a:effectLst/>
              <a:latin typeface="+mn-lt"/>
              <a:ea typeface="+mn-ea"/>
              <a:cs typeface="+mn-cs"/>
            </a:rPr>
            <a:t>43% of the cohort had unknown or missing race/ethnicity. This limits the accuracy of stratified equity analyses and may obscure disparities.</a:t>
          </a: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Limited Clinical Detail: </a:t>
          </a:r>
          <a:r>
            <a:rPr lang="en-US" sz="1200" b="0">
              <a:solidFill>
                <a:sysClr val="windowText" lastClr="000000"/>
              </a:solidFill>
              <a:effectLst/>
              <a:latin typeface="+mn-lt"/>
              <a:ea typeface="+mn-ea"/>
              <a:cs typeface="+mn-cs"/>
            </a:rPr>
            <a:t>Claims data do not include clinical notes, severity scores, patient-reported outcomes, or reasons for missed visits. As such, quality or content of care is not assessed.</a:t>
          </a: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No Adjustment for Comorbidities:</a:t>
          </a:r>
          <a:r>
            <a:rPr lang="en-US" sz="1200" b="0">
              <a:solidFill>
                <a:sysClr val="windowText" lastClr="000000"/>
              </a:solidFill>
              <a:effectLst/>
              <a:latin typeface="+mn-lt"/>
              <a:ea typeface="+mn-ea"/>
              <a:cs typeface="+mn-cs"/>
            </a:rPr>
            <a:t> The analysis is descriptive and does not control for comorbid conditions or social determinants of health that may influence utilization patterns.</a:t>
          </a:r>
        </a:p>
        <a:p>
          <a:pPr>
            <a:lnSpc>
              <a:spcPts val="1800"/>
            </a:lnSpc>
          </a:pPr>
          <a:endParaRPr lang="en-US" sz="1200" b="1">
            <a:solidFill>
              <a:sysClr val="windowText" lastClr="000000"/>
            </a:solidFill>
            <a:effectLst/>
            <a:latin typeface="+mn-lt"/>
            <a:ea typeface="+mn-ea"/>
            <a:cs typeface="+mn-cs"/>
          </a:endParaRPr>
        </a:p>
        <a:p>
          <a:pPr>
            <a:lnSpc>
              <a:spcPts val="1800"/>
            </a:lnSpc>
          </a:pPr>
          <a:r>
            <a:rPr lang="en-US" sz="1200" b="1">
              <a:solidFill>
                <a:sysClr val="windowText" lastClr="000000"/>
              </a:solidFill>
              <a:effectLst/>
              <a:latin typeface="+mn-lt"/>
              <a:ea typeface="+mn-ea"/>
              <a:cs typeface="+mn-cs"/>
            </a:rPr>
            <a:t>Mental</a:t>
          </a:r>
          <a:r>
            <a:rPr lang="en-US" sz="1200" b="1" baseline="0">
              <a:solidFill>
                <a:sysClr val="windowText" lastClr="000000"/>
              </a:solidFill>
              <a:effectLst/>
              <a:latin typeface="+mn-lt"/>
              <a:ea typeface="+mn-ea"/>
              <a:cs typeface="+mn-cs"/>
            </a:rPr>
            <a:t> Health Diagnosis</a:t>
          </a:r>
          <a:r>
            <a:rPr lang="en-US" sz="1200" b="1">
              <a:solidFill>
                <a:sysClr val="windowText" lastClr="000000"/>
              </a:solidFill>
              <a:effectLst/>
              <a:latin typeface="+mn-lt"/>
              <a:ea typeface="+mn-ea"/>
              <a:cs typeface="+mn-cs"/>
            </a:rPr>
            <a:t> Assignment:</a:t>
          </a:r>
          <a:r>
            <a:rPr lang="en-US" sz="1200" b="0">
              <a:solidFill>
                <a:sysClr val="windowText" lastClr="000000"/>
              </a:solidFill>
              <a:effectLst/>
              <a:latin typeface="+mn-lt"/>
              <a:ea typeface="+mn-ea"/>
              <a:cs typeface="+mn-cs"/>
            </a:rPr>
            <a:t> Individuals were assigned to the earliest diagnosis group (e.g., No Mental Health Diagnosis, Non-Severe, Severe) observed during the perinatal period. This may obscure diagnostic changes over time.</a:t>
          </a:r>
        </a:p>
      </xdr:txBody>
    </xdr:sp>
    <xdr:clientData/>
  </xdr:twoCellAnchor>
  <xdr:twoCellAnchor>
    <xdr:from>
      <xdr:col>1</xdr:col>
      <xdr:colOff>184150</xdr:colOff>
      <xdr:row>78</xdr:row>
      <xdr:rowOff>129116</xdr:rowOff>
    </xdr:from>
    <xdr:to>
      <xdr:col>15</xdr:col>
      <xdr:colOff>63500</xdr:colOff>
      <xdr:row>82</xdr:row>
      <xdr:rowOff>228600</xdr:rowOff>
    </xdr:to>
    <xdr:sp macro="" textlink="">
      <xdr:nvSpPr>
        <xdr:cNvPr id="22" name="TextBox 21">
          <a:extLst>
            <a:ext uri="{FF2B5EF4-FFF2-40B4-BE49-F238E27FC236}">
              <a16:creationId xmlns:a16="http://schemas.microsoft.com/office/drawing/2014/main" id="{AF0625E3-9476-6958-8BB9-E5B96E2BFF13}"/>
            </a:ext>
          </a:extLst>
        </xdr:cNvPr>
        <xdr:cNvSpPr txBox="1"/>
      </xdr:nvSpPr>
      <xdr:spPr>
        <a:xfrm>
          <a:off x="381000" y="19223566"/>
          <a:ext cx="7429500" cy="124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Data Vintage</a:t>
          </a:r>
        </a:p>
        <a:p>
          <a:pPr>
            <a:lnSpc>
              <a:spcPts val="1800"/>
            </a:lnSpc>
          </a:pPr>
          <a:r>
            <a:rPr lang="en-US" sz="1200">
              <a:solidFill>
                <a:sysClr val="windowText" lastClr="000000"/>
              </a:solidFill>
              <a:effectLst/>
              <a:latin typeface="+mn-lt"/>
              <a:ea typeface="+mn-ea"/>
              <a:cs typeface="+mn-cs"/>
            </a:rPr>
            <a:t>This report uses claims from the CO APCD data warehouse refresh in </a:t>
          </a:r>
          <a:r>
            <a:rPr lang="en-US" sz="1200" b="1">
              <a:solidFill>
                <a:sysClr val="windowText" lastClr="000000"/>
              </a:solidFill>
              <a:effectLst/>
              <a:latin typeface="+mn-lt"/>
              <a:ea typeface="+mn-ea"/>
              <a:cs typeface="+mn-cs"/>
            </a:rPr>
            <a:t>November, 2025</a:t>
          </a:r>
          <a:r>
            <a:rPr lang="en-US" sz="1200">
              <a:solidFill>
                <a:sysClr val="windowText" lastClr="000000"/>
              </a:solidFill>
              <a:effectLst/>
              <a:latin typeface="+mn-lt"/>
              <a:ea typeface="+mn-ea"/>
              <a:cs typeface="+mn-cs"/>
            </a:rPr>
            <a:t>. For more information about number of claims in the CO APCD during a particular reporting year and data discovery information regarding payer submissions, please visit our website at </a:t>
          </a:r>
          <a:r>
            <a:rPr lang="en-US" sz="1200" u="none">
              <a:solidFill>
                <a:sysClr val="windowText" lastClr="000000"/>
              </a:solidFill>
            </a:rPr>
            <a:t>civhc.org </a:t>
          </a:r>
          <a:r>
            <a:rPr lang="en-US" sz="1200" u="none">
              <a:solidFill>
                <a:sysClr val="windowText" lastClr="000000"/>
              </a:solidFill>
              <a:effectLst/>
              <a:latin typeface="+mn-lt"/>
              <a:ea typeface="+mn-ea"/>
              <a:cs typeface="+mn-cs"/>
            </a:rPr>
            <a:t>or </a:t>
          </a:r>
          <a:r>
            <a:rPr lang="en-US" sz="1200">
              <a:solidFill>
                <a:sysClr val="windowText" lastClr="000000"/>
              </a:solidFill>
              <a:effectLst/>
              <a:latin typeface="+mn-lt"/>
              <a:ea typeface="+mn-ea"/>
              <a:cs typeface="+mn-cs"/>
            </a:rPr>
            <a:t>contact us at</a:t>
          </a:r>
          <a:r>
            <a:rPr lang="en-US" sz="1200">
              <a:solidFill>
                <a:schemeClr val="tx1"/>
              </a:solidFill>
              <a:effectLst/>
              <a:latin typeface="+mn-lt"/>
              <a:ea typeface="+mn-ea"/>
              <a:cs typeface="+mn-cs"/>
            </a:rPr>
            <a:t> </a:t>
          </a:r>
          <a:r>
            <a:rPr lang="en-US" sz="1200" u="sng">
              <a:solidFill>
                <a:srgbClr val="005FA3"/>
              </a:solidFill>
              <a:effectLst/>
              <a:latin typeface="+mn-lt"/>
              <a:ea typeface="+mn-ea"/>
              <a:cs typeface="+mn-cs"/>
            </a:rPr>
            <a:t>info@civhc.org</a:t>
          </a:r>
          <a:r>
            <a:rPr lang="en-US" sz="1200">
              <a:solidFill>
                <a:schemeClr val="tx1"/>
              </a:solidFill>
              <a:effectLst/>
              <a:latin typeface="+mn-lt"/>
              <a:ea typeface="+mn-ea"/>
              <a:cs typeface="+mn-cs"/>
            </a:rPr>
            <a:t>.</a:t>
          </a:r>
          <a:endParaRPr lang="en-US" sz="1200">
            <a:solidFill>
              <a:schemeClr val="tx1"/>
            </a:solidFill>
            <a:effectLst/>
          </a:endParaRPr>
        </a:p>
      </xdr:txBody>
    </xdr:sp>
    <xdr:clientData/>
  </xdr:twoCellAnchor>
  <xdr:twoCellAnchor>
    <xdr:from>
      <xdr:col>1</xdr:col>
      <xdr:colOff>184150</xdr:colOff>
      <xdr:row>83</xdr:row>
      <xdr:rowOff>157338</xdr:rowOff>
    </xdr:from>
    <xdr:to>
      <xdr:col>15</xdr:col>
      <xdr:colOff>63500</xdr:colOff>
      <xdr:row>95</xdr:row>
      <xdr:rowOff>19050</xdr:rowOff>
    </xdr:to>
    <xdr:sp macro="" textlink="">
      <xdr:nvSpPr>
        <xdr:cNvPr id="24" name="TextBox 23">
          <a:extLst>
            <a:ext uri="{FF2B5EF4-FFF2-40B4-BE49-F238E27FC236}">
              <a16:creationId xmlns:a16="http://schemas.microsoft.com/office/drawing/2014/main" id="{FA60398C-7223-E83B-E11B-56E6D1113906}"/>
            </a:ext>
          </a:extLst>
        </xdr:cNvPr>
        <xdr:cNvSpPr txBox="1"/>
      </xdr:nvSpPr>
      <xdr:spPr>
        <a:xfrm>
          <a:off x="374650" y="20464638"/>
          <a:ext cx="7118350" cy="209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CPT® Copyright and Trademark Disclaimer</a:t>
          </a:r>
        </a:p>
        <a:p>
          <a:pPr>
            <a:lnSpc>
              <a:spcPts val="1800"/>
            </a:lnSpc>
          </a:pPr>
          <a:r>
            <a:rPr lang="en-US" sz="1200">
              <a:solidFill>
                <a:sysClr val="windowText" lastClr="000000"/>
              </a:solidFill>
              <a:effectLst/>
              <a:latin typeface="+mn-lt"/>
              <a:ea typeface="+mn-ea"/>
              <a:cs typeface="+mn-cs"/>
            </a:rPr>
            <a:t>CPT® copyright 2024 American Medical Association.  All rights reserved.</a:t>
          </a:r>
        </a:p>
        <a:p>
          <a:pPr>
            <a:lnSpc>
              <a:spcPts val="1800"/>
            </a:lnSpc>
          </a:pPr>
          <a:r>
            <a:rPr lang="en-US" sz="1200">
              <a:solidFill>
                <a:sysClr val="windowText" lastClr="000000"/>
              </a:solidFill>
              <a:effectLst/>
              <a:latin typeface="+mn-lt"/>
              <a:ea typeface="+mn-ea"/>
              <a:cs typeface="+mn-cs"/>
            </a:rPr>
            <a:t>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a:t>
          </a:r>
        </a:p>
        <a:p>
          <a:pPr>
            <a:lnSpc>
              <a:spcPts val="1800"/>
            </a:lnSpc>
          </a:pPr>
          <a:r>
            <a:rPr lang="en-US" sz="1200">
              <a:solidFill>
                <a:sysClr val="windowText" lastClr="000000"/>
              </a:solidFill>
              <a:effectLst/>
              <a:latin typeface="+mn-lt"/>
              <a:ea typeface="+mn-ea"/>
              <a:cs typeface="+mn-cs"/>
            </a:rPr>
            <a:t>CPT® is a registered trademark of the American Medical Association.</a:t>
          </a:r>
          <a:endParaRPr lang="en-US" sz="120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AF92089C-986B-40CD-83F3-F9FDAF95B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4650" y="490202"/>
          <a:ext cx="943284" cy="848396"/>
        </a:xfrm>
        <a:prstGeom prst="rect">
          <a:avLst/>
        </a:prstGeom>
      </xdr:spPr>
    </xdr:pic>
    <xdr:clientData/>
  </xdr:twoCellAnchor>
  <xdr:twoCellAnchor editAs="absolute">
    <xdr:from>
      <xdr:col>2</xdr:col>
      <xdr:colOff>1165534</xdr:colOff>
      <xdr:row>3</xdr:row>
      <xdr:rowOff>50800</xdr:rowOff>
    </xdr:from>
    <xdr:to>
      <xdr:col>4</xdr:col>
      <xdr:colOff>9229725</xdr:colOff>
      <xdr:row>4</xdr:row>
      <xdr:rowOff>355600</xdr:rowOff>
    </xdr:to>
    <xdr:sp macro="" textlink="">
      <xdr:nvSpPr>
        <xdr:cNvPr id="3" name="TextBox 2">
          <a:extLst>
            <a:ext uri="{FF2B5EF4-FFF2-40B4-BE49-F238E27FC236}">
              <a16:creationId xmlns:a16="http://schemas.microsoft.com/office/drawing/2014/main" id="{F5EA1503-0FC3-4049-A9F3-58688F4CB5B4}"/>
            </a:ext>
            <a:ext uri="{147F2762-F138-4A5C-976F-8EAC2B608ADB}">
              <a16:predDERef xmlns:a16="http://schemas.microsoft.com/office/drawing/2014/main" pred="{AF92089C-986B-40CD-83F3-F9FDAF95B956}"/>
            </a:ext>
          </a:extLst>
        </xdr:cNvPr>
        <xdr:cNvSpPr txBox="1"/>
      </xdr:nvSpPr>
      <xdr:spPr>
        <a:xfrm>
          <a:off x="1546534" y="650875"/>
          <a:ext cx="10112066"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chemeClr val="accent1"/>
              </a:solidFill>
              <a:latin typeface="+mn-lt"/>
              <a:ea typeface="+mn-lt"/>
              <a:cs typeface="+mn-lt"/>
            </a:rPr>
            <a:t>Perinatal Healthcare in Colorado: Postpartum Care and Mental Health, 2019-2024</a:t>
          </a:r>
        </a:p>
      </xdr:txBody>
    </xdr:sp>
    <xdr:clientData/>
  </xdr:twoCellAnchor>
  <xdr:twoCellAnchor editAs="absolute">
    <xdr:from>
      <xdr:col>2</xdr:col>
      <xdr:colOff>1165534</xdr:colOff>
      <xdr:row>4</xdr:row>
      <xdr:rowOff>292100</xdr:rowOff>
    </xdr:from>
    <xdr:to>
      <xdr:col>4</xdr:col>
      <xdr:colOff>8420409</xdr:colOff>
      <xdr:row>6</xdr:row>
      <xdr:rowOff>63500</xdr:rowOff>
    </xdr:to>
    <xdr:sp macro="" textlink="">
      <xdr:nvSpPr>
        <xdr:cNvPr id="4" name="TextBox 3">
          <a:extLst>
            <a:ext uri="{FF2B5EF4-FFF2-40B4-BE49-F238E27FC236}">
              <a16:creationId xmlns:a16="http://schemas.microsoft.com/office/drawing/2014/main" id="{EAD88ACF-73E2-4AB7-8219-0B338FFC0AC9}"/>
            </a:ext>
          </a:extLst>
        </xdr:cNvPr>
        <xdr:cNvSpPr txBox="1"/>
      </xdr:nvSpPr>
      <xdr:spPr>
        <a:xfrm>
          <a:off x="1546534" y="1025525"/>
          <a:ext cx="930275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3" name="Picture 2" descr="CIVHC logo – Center for Improving Value in Health Care. Colorful square mosaic design above the organization name.">
          <a:extLst>
            <a:ext uri="{FF2B5EF4-FFF2-40B4-BE49-F238E27FC236}">
              <a16:creationId xmlns:a16="http://schemas.microsoft.com/office/drawing/2014/main" id="{18EDCBC7-22A3-4FA3-BB5C-7E686E0A1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5</xdr:col>
      <xdr:colOff>1581150</xdr:colOff>
      <xdr:row>4</xdr:row>
      <xdr:rowOff>355600</xdr:rowOff>
    </xdr:to>
    <xdr:sp macro="" textlink="">
      <xdr:nvSpPr>
        <xdr:cNvPr id="4" name="TextBox 3">
          <a:extLst>
            <a:ext uri="{FF2B5EF4-FFF2-40B4-BE49-F238E27FC236}">
              <a16:creationId xmlns:a16="http://schemas.microsoft.com/office/drawing/2014/main" id="{AD964CE1-2FBB-4DE8-A916-58BEE0FDD536}"/>
            </a:ext>
            <a:ext uri="{147F2762-F138-4A5C-976F-8EAC2B608ADB}">
              <a16:predDERef xmlns:a16="http://schemas.microsoft.com/office/drawing/2014/main" pred="{18EDCBC7-22A3-4FA3-BB5C-7E686E0A1251}"/>
            </a:ext>
          </a:extLst>
        </xdr:cNvPr>
        <xdr:cNvSpPr txBox="1"/>
      </xdr:nvSpPr>
      <xdr:spPr>
        <a:xfrm>
          <a:off x="1546534" y="650875"/>
          <a:ext cx="10112066"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chemeClr val="accent1"/>
              </a:solidFill>
              <a:latin typeface="+mn-lt"/>
              <a:ea typeface="+mn-lt"/>
              <a:cs typeface="+mn-lt"/>
            </a:rPr>
            <a:t>Perinatal Healthcare in Colorado: Postpartum Care and Mental Health, 2019-2024</a:t>
          </a:r>
        </a:p>
      </xdr:txBody>
    </xdr:sp>
    <xdr:clientData/>
  </xdr:twoCellAnchor>
  <xdr:twoCellAnchor editAs="absolute">
    <xdr:from>
      <xdr:col>2</xdr:col>
      <xdr:colOff>1165534</xdr:colOff>
      <xdr:row>4</xdr:row>
      <xdr:rowOff>292100</xdr:rowOff>
    </xdr:from>
    <xdr:to>
      <xdr:col>5</xdr:col>
      <xdr:colOff>771834</xdr:colOff>
      <xdr:row>6</xdr:row>
      <xdr:rowOff>63500</xdr:rowOff>
    </xdr:to>
    <xdr:sp macro="" textlink="">
      <xdr:nvSpPr>
        <xdr:cNvPr id="5" name="TextBox 4">
          <a:extLst>
            <a:ext uri="{FF2B5EF4-FFF2-40B4-BE49-F238E27FC236}">
              <a16:creationId xmlns:a16="http://schemas.microsoft.com/office/drawing/2014/main" id="{21E66EAF-5E72-420B-A67B-4EEE814C742A}"/>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7C577DF7-2B66-4650-9052-426C8BD9F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4650" y="490202"/>
          <a:ext cx="943284" cy="848396"/>
        </a:xfrm>
        <a:prstGeom prst="rect">
          <a:avLst/>
        </a:prstGeom>
      </xdr:spPr>
    </xdr:pic>
    <xdr:clientData/>
  </xdr:twoCellAnchor>
  <xdr:twoCellAnchor editAs="absolute">
    <xdr:from>
      <xdr:col>2</xdr:col>
      <xdr:colOff>1165534</xdr:colOff>
      <xdr:row>3</xdr:row>
      <xdr:rowOff>50800</xdr:rowOff>
    </xdr:from>
    <xdr:to>
      <xdr:col>4</xdr:col>
      <xdr:colOff>9324975</xdr:colOff>
      <xdr:row>4</xdr:row>
      <xdr:rowOff>355600</xdr:rowOff>
    </xdr:to>
    <xdr:sp macro="" textlink="">
      <xdr:nvSpPr>
        <xdr:cNvPr id="3" name="TextBox 2">
          <a:extLst>
            <a:ext uri="{FF2B5EF4-FFF2-40B4-BE49-F238E27FC236}">
              <a16:creationId xmlns:a16="http://schemas.microsoft.com/office/drawing/2014/main" id="{D6AC3BD9-B795-49C5-97AE-72C16CE66766}"/>
            </a:ext>
            <a:ext uri="{147F2762-F138-4A5C-976F-8EAC2B608ADB}">
              <a16:predDERef xmlns:a16="http://schemas.microsoft.com/office/drawing/2014/main" pred="{18EDCBC7-22A3-4FA3-BB5C-7E686E0A1251}"/>
            </a:ext>
          </a:extLst>
        </xdr:cNvPr>
        <xdr:cNvSpPr txBox="1"/>
      </xdr:nvSpPr>
      <xdr:spPr>
        <a:xfrm>
          <a:off x="1546534" y="650875"/>
          <a:ext cx="10112066"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chemeClr val="accent1"/>
              </a:solidFill>
              <a:latin typeface="+mn-lt"/>
              <a:ea typeface="+mn-lt"/>
              <a:cs typeface="+mn-lt"/>
            </a:rPr>
            <a:t>Perinatal Healthcare in Colorado: Postpartum Care and Mental Health, 2019-2024</a:t>
          </a:r>
        </a:p>
      </xdr:txBody>
    </xdr:sp>
    <xdr:clientData/>
  </xdr:twoCellAnchor>
  <xdr:twoCellAnchor editAs="absolute">
    <xdr:from>
      <xdr:col>2</xdr:col>
      <xdr:colOff>1165534</xdr:colOff>
      <xdr:row>4</xdr:row>
      <xdr:rowOff>292100</xdr:rowOff>
    </xdr:from>
    <xdr:to>
      <xdr:col>4</xdr:col>
      <xdr:colOff>8515659</xdr:colOff>
      <xdr:row>6</xdr:row>
      <xdr:rowOff>63500</xdr:rowOff>
    </xdr:to>
    <xdr:sp macro="" textlink="">
      <xdr:nvSpPr>
        <xdr:cNvPr id="4" name="TextBox 3">
          <a:extLst>
            <a:ext uri="{FF2B5EF4-FFF2-40B4-BE49-F238E27FC236}">
              <a16:creationId xmlns:a16="http://schemas.microsoft.com/office/drawing/2014/main" id="{CA4A0112-516C-493A-B8D0-CFA58CF4CF87}"/>
            </a:ext>
          </a:extLst>
        </xdr:cNvPr>
        <xdr:cNvSpPr txBox="1"/>
      </xdr:nvSpPr>
      <xdr:spPr>
        <a:xfrm>
          <a:off x="1546534" y="1025525"/>
          <a:ext cx="930275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7106CAC2-EB41-43B1-8274-D61EFC1F1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4650" y="490202"/>
          <a:ext cx="943284" cy="848396"/>
        </a:xfrm>
        <a:prstGeom prst="rect">
          <a:avLst/>
        </a:prstGeom>
      </xdr:spPr>
    </xdr:pic>
    <xdr:clientData/>
  </xdr:twoCellAnchor>
  <xdr:twoCellAnchor editAs="absolute">
    <xdr:from>
      <xdr:col>2</xdr:col>
      <xdr:colOff>1165534</xdr:colOff>
      <xdr:row>3</xdr:row>
      <xdr:rowOff>50800</xdr:rowOff>
    </xdr:from>
    <xdr:to>
      <xdr:col>3</xdr:col>
      <xdr:colOff>10048875</xdr:colOff>
      <xdr:row>4</xdr:row>
      <xdr:rowOff>355600</xdr:rowOff>
    </xdr:to>
    <xdr:sp macro="" textlink="">
      <xdr:nvSpPr>
        <xdr:cNvPr id="3" name="TextBox 2">
          <a:extLst>
            <a:ext uri="{FF2B5EF4-FFF2-40B4-BE49-F238E27FC236}">
              <a16:creationId xmlns:a16="http://schemas.microsoft.com/office/drawing/2014/main" id="{3A8C1CB1-168E-4598-A0E3-7DDFDB42AFF0}"/>
            </a:ext>
            <a:ext uri="{147F2762-F138-4A5C-976F-8EAC2B608ADB}">
              <a16:predDERef xmlns:a16="http://schemas.microsoft.com/office/drawing/2014/main" pred="{7106CAC2-EB41-43B1-8274-D61EFC1F19C0}"/>
            </a:ext>
          </a:extLst>
        </xdr:cNvPr>
        <xdr:cNvSpPr txBox="1"/>
      </xdr:nvSpPr>
      <xdr:spPr>
        <a:xfrm>
          <a:off x="1546534" y="650875"/>
          <a:ext cx="10112066"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chemeClr val="accent1"/>
              </a:solidFill>
              <a:latin typeface="+mn-lt"/>
              <a:ea typeface="+mn-lt"/>
              <a:cs typeface="+mn-lt"/>
            </a:rPr>
            <a:t>Perinatal Healthcare in Colorado: Postpartum Care and Mental Health, 2019-2024</a:t>
          </a:r>
        </a:p>
      </xdr:txBody>
    </xdr:sp>
    <xdr:clientData/>
  </xdr:twoCellAnchor>
  <xdr:twoCellAnchor editAs="absolute">
    <xdr:from>
      <xdr:col>2</xdr:col>
      <xdr:colOff>1165534</xdr:colOff>
      <xdr:row>4</xdr:row>
      <xdr:rowOff>292100</xdr:rowOff>
    </xdr:from>
    <xdr:to>
      <xdr:col>3</xdr:col>
      <xdr:colOff>9239559</xdr:colOff>
      <xdr:row>6</xdr:row>
      <xdr:rowOff>63500</xdr:rowOff>
    </xdr:to>
    <xdr:sp macro="" textlink="">
      <xdr:nvSpPr>
        <xdr:cNvPr id="4" name="TextBox 3">
          <a:extLst>
            <a:ext uri="{FF2B5EF4-FFF2-40B4-BE49-F238E27FC236}">
              <a16:creationId xmlns:a16="http://schemas.microsoft.com/office/drawing/2014/main" id="{F4E63487-6123-44D4-A10F-86C387CD45A3}"/>
            </a:ext>
          </a:extLst>
        </xdr:cNvPr>
        <xdr:cNvSpPr txBox="1"/>
      </xdr:nvSpPr>
      <xdr:spPr>
        <a:xfrm>
          <a:off x="1546534" y="1025525"/>
          <a:ext cx="930275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936933</xdr:colOff>
      <xdr:row>5</xdr:row>
      <xdr:rowOff>205123</xdr:rowOff>
    </xdr:to>
    <xdr:pic>
      <xdr:nvPicPr>
        <xdr:cNvPr id="3" name="Picture 2" descr="CIVHC logo – Center for Improving Value in Health Care. Colorful square mosaic design above the organization name.">
          <a:extLst>
            <a:ext uri="{FF2B5EF4-FFF2-40B4-BE49-F238E27FC236}">
              <a16:creationId xmlns:a16="http://schemas.microsoft.com/office/drawing/2014/main" id="{DEB30288-F0F4-4E63-81C5-DD6BCFCC9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3" cy="854746"/>
        </a:xfrm>
        <a:prstGeom prst="rect">
          <a:avLst/>
        </a:prstGeom>
      </xdr:spPr>
    </xdr:pic>
    <xdr:clientData/>
  </xdr:twoCellAnchor>
  <xdr:twoCellAnchor editAs="absolute">
    <xdr:from>
      <xdr:col>2</xdr:col>
      <xdr:colOff>1165534</xdr:colOff>
      <xdr:row>3</xdr:row>
      <xdr:rowOff>50800</xdr:rowOff>
    </xdr:from>
    <xdr:to>
      <xdr:col>5</xdr:col>
      <xdr:colOff>847725</xdr:colOff>
      <xdr:row>4</xdr:row>
      <xdr:rowOff>355600</xdr:rowOff>
    </xdr:to>
    <xdr:sp macro="" textlink="">
      <xdr:nvSpPr>
        <xdr:cNvPr id="4" name="TextBox 3">
          <a:extLst>
            <a:ext uri="{FF2B5EF4-FFF2-40B4-BE49-F238E27FC236}">
              <a16:creationId xmlns:a16="http://schemas.microsoft.com/office/drawing/2014/main" id="{6595F538-D4C9-4FA9-AAFE-3B92F4284D6F}"/>
            </a:ext>
            <a:ext uri="{147F2762-F138-4A5C-976F-8EAC2B608ADB}">
              <a16:predDERef xmlns:a16="http://schemas.microsoft.com/office/drawing/2014/main" pred="{DEB30288-F0F4-4E63-81C5-DD6BCFCC9324}"/>
            </a:ext>
          </a:extLst>
        </xdr:cNvPr>
        <xdr:cNvSpPr txBox="1"/>
      </xdr:nvSpPr>
      <xdr:spPr>
        <a:xfrm>
          <a:off x="1546534" y="650875"/>
          <a:ext cx="10188266"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rgbClr val="E1710E"/>
              </a:solidFill>
              <a:latin typeface="+mn-lt"/>
              <a:ea typeface="+mn-lt"/>
              <a:cs typeface="+mn-lt"/>
            </a:rPr>
            <a:t>Perinatal Healthcare in Colorado: Postpartum Care and Mental Health, 2019-2024</a:t>
          </a:r>
        </a:p>
      </xdr:txBody>
    </xdr:sp>
    <xdr:clientData/>
  </xdr:twoCellAnchor>
  <xdr:twoCellAnchor editAs="absolute">
    <xdr:from>
      <xdr:col>2</xdr:col>
      <xdr:colOff>1165534</xdr:colOff>
      <xdr:row>4</xdr:row>
      <xdr:rowOff>292100</xdr:rowOff>
    </xdr:from>
    <xdr:to>
      <xdr:col>4</xdr:col>
      <xdr:colOff>632134</xdr:colOff>
      <xdr:row>6</xdr:row>
      <xdr:rowOff>63500</xdr:rowOff>
    </xdr:to>
    <xdr:sp macro="" textlink="">
      <xdr:nvSpPr>
        <xdr:cNvPr id="5" name="TextBox 4">
          <a:extLst>
            <a:ext uri="{FF2B5EF4-FFF2-40B4-BE49-F238E27FC236}">
              <a16:creationId xmlns:a16="http://schemas.microsoft.com/office/drawing/2014/main" id="{F34551D4-5E3E-4321-BCFA-3130FD99564A}"/>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187325</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E7687A31-1450-4474-BE2D-6BCA0B8572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4650" y="490202"/>
          <a:ext cx="943284" cy="848396"/>
        </a:xfrm>
        <a:prstGeom prst="rect">
          <a:avLst/>
        </a:prstGeom>
      </xdr:spPr>
    </xdr:pic>
    <xdr:clientData/>
  </xdr:twoCellAnchor>
  <xdr:twoCellAnchor editAs="absolute">
    <xdr:from>
      <xdr:col>2</xdr:col>
      <xdr:colOff>1165534</xdr:colOff>
      <xdr:row>3</xdr:row>
      <xdr:rowOff>53975</xdr:rowOff>
    </xdr:from>
    <xdr:to>
      <xdr:col>13</xdr:col>
      <xdr:colOff>292100</xdr:colOff>
      <xdr:row>4</xdr:row>
      <xdr:rowOff>358775</xdr:rowOff>
    </xdr:to>
    <xdr:sp macro="" textlink="">
      <xdr:nvSpPr>
        <xdr:cNvPr id="3" name="TextBox 2">
          <a:extLst>
            <a:ext uri="{FF2B5EF4-FFF2-40B4-BE49-F238E27FC236}">
              <a16:creationId xmlns:a16="http://schemas.microsoft.com/office/drawing/2014/main" id="{49BD6E81-D9CF-4AAE-9316-9E03D095C3B1}"/>
            </a:ext>
            <a:ext uri="{147F2762-F138-4A5C-976F-8EAC2B608ADB}">
              <a16:predDERef xmlns:a16="http://schemas.microsoft.com/office/drawing/2014/main" pred="{E7687A31-1450-4474-BE2D-6BCA0B8572A0}"/>
            </a:ext>
          </a:extLst>
        </xdr:cNvPr>
        <xdr:cNvSpPr txBox="1"/>
      </xdr:nvSpPr>
      <xdr:spPr>
        <a:xfrm>
          <a:off x="1546534" y="650875"/>
          <a:ext cx="10550216"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2200" b="1">
              <a:solidFill>
                <a:srgbClr val="E1710E"/>
              </a:solidFill>
              <a:latin typeface="+mn-lt"/>
              <a:ea typeface="+mn-lt"/>
              <a:cs typeface="+mn-lt"/>
            </a:rPr>
            <a:t>Perinatal Healthcare in Colorado: Postpartum Care and Mental Health, 2019-2024</a:t>
          </a:r>
        </a:p>
      </xdr:txBody>
    </xdr:sp>
    <xdr:clientData/>
  </xdr:twoCellAnchor>
  <xdr:twoCellAnchor editAs="absolute">
    <xdr:from>
      <xdr:col>2</xdr:col>
      <xdr:colOff>1165534</xdr:colOff>
      <xdr:row>4</xdr:row>
      <xdr:rowOff>301625</xdr:rowOff>
    </xdr:from>
    <xdr:to>
      <xdr:col>11</xdr:col>
      <xdr:colOff>235259</xdr:colOff>
      <xdr:row>6</xdr:row>
      <xdr:rowOff>73025</xdr:rowOff>
    </xdr:to>
    <xdr:sp macro="" textlink="">
      <xdr:nvSpPr>
        <xdr:cNvPr id="4" name="TextBox 3">
          <a:extLst>
            <a:ext uri="{FF2B5EF4-FFF2-40B4-BE49-F238E27FC236}">
              <a16:creationId xmlns:a16="http://schemas.microsoft.com/office/drawing/2014/main" id="{08324381-0312-46DF-BC13-6E8119D7138B}"/>
            </a:ext>
          </a:extLst>
        </xdr:cNvPr>
        <xdr:cNvSpPr txBox="1"/>
      </xdr:nvSpPr>
      <xdr:spPr>
        <a:xfrm>
          <a:off x="1546534" y="1025525"/>
          <a:ext cx="93091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187325</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04308B1C-BE5A-48A2-B38E-A2768AB00C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4650" y="490202"/>
          <a:ext cx="943284" cy="848396"/>
        </a:xfrm>
        <a:prstGeom prst="rect">
          <a:avLst/>
        </a:prstGeom>
      </xdr:spPr>
    </xdr:pic>
    <xdr:clientData/>
  </xdr:twoCellAnchor>
  <xdr:twoCellAnchor editAs="absolute">
    <xdr:from>
      <xdr:col>2</xdr:col>
      <xdr:colOff>1168707</xdr:colOff>
      <xdr:row>3</xdr:row>
      <xdr:rowOff>53975</xdr:rowOff>
    </xdr:from>
    <xdr:to>
      <xdr:col>12</xdr:col>
      <xdr:colOff>390524</xdr:colOff>
      <xdr:row>4</xdr:row>
      <xdr:rowOff>358775</xdr:rowOff>
    </xdr:to>
    <xdr:sp macro="" textlink="">
      <xdr:nvSpPr>
        <xdr:cNvPr id="3" name="TextBox 2">
          <a:extLst>
            <a:ext uri="{FF2B5EF4-FFF2-40B4-BE49-F238E27FC236}">
              <a16:creationId xmlns:a16="http://schemas.microsoft.com/office/drawing/2014/main" id="{5E16361B-081E-4366-B0C6-C17D5921C493}"/>
            </a:ext>
          </a:extLst>
        </xdr:cNvPr>
        <xdr:cNvSpPr txBox="1"/>
      </xdr:nvSpPr>
      <xdr:spPr>
        <a:xfrm>
          <a:off x="1549707" y="654050"/>
          <a:ext cx="13014017"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rgbClr val="E1710E"/>
              </a:solidFill>
            </a:rPr>
            <a:t>Perinatal Healthcare in Colorado: Postpartum Care and Mental Health, 2019-2024</a:t>
          </a:r>
        </a:p>
      </xdr:txBody>
    </xdr:sp>
    <xdr:clientData/>
  </xdr:twoCellAnchor>
  <xdr:twoCellAnchor editAs="absolute">
    <xdr:from>
      <xdr:col>2</xdr:col>
      <xdr:colOff>1168709</xdr:colOff>
      <xdr:row>4</xdr:row>
      <xdr:rowOff>301625</xdr:rowOff>
    </xdr:from>
    <xdr:to>
      <xdr:col>9</xdr:col>
      <xdr:colOff>1130609</xdr:colOff>
      <xdr:row>6</xdr:row>
      <xdr:rowOff>73025</xdr:rowOff>
    </xdr:to>
    <xdr:sp macro="" textlink="">
      <xdr:nvSpPr>
        <xdr:cNvPr id="4" name="TextBox 3">
          <a:extLst>
            <a:ext uri="{FF2B5EF4-FFF2-40B4-BE49-F238E27FC236}">
              <a16:creationId xmlns:a16="http://schemas.microsoft.com/office/drawing/2014/main" id="{38AB945A-7E6B-4D53-A5C8-A56787F9FA55}"/>
            </a:ext>
          </a:extLst>
        </xdr:cNvPr>
        <xdr:cNvSpPr txBox="1"/>
      </xdr:nvSpPr>
      <xdr:spPr>
        <a:xfrm>
          <a:off x="1546534" y="1025525"/>
          <a:ext cx="93091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Project 26.512 | 01.30.2026</a:t>
          </a:r>
        </a:p>
      </xdr:txBody>
    </xdr:sp>
    <xdr:clientData/>
  </xdr:twoCellAnchor>
</xdr:wsDr>
</file>

<file path=xl/theme/theme1.xml><?xml version="1.0" encoding="utf-8"?>
<a:theme xmlns:a="http://schemas.openxmlformats.org/drawingml/2006/main" name="CIVHC Office Theme (2025)">
  <a:themeElements>
    <a:clrScheme name="CIVHC Office Theme (2025)">
      <a:dk1>
        <a:srgbClr val="414144"/>
      </a:dk1>
      <a:lt1>
        <a:srgbClr val="FFFFFF"/>
      </a:lt1>
      <a:dk2>
        <a:srgbClr val="414144"/>
      </a:dk2>
      <a:lt2>
        <a:srgbClr val="F3F4F5"/>
      </a:lt2>
      <a:accent1>
        <a:srgbClr val="D8782D"/>
      </a:accent1>
      <a:accent2>
        <a:srgbClr val="159EDC"/>
      </a:accent2>
      <a:accent3>
        <a:srgbClr val="8E9A3E"/>
      </a:accent3>
      <a:accent4>
        <a:srgbClr val="B5482D"/>
      </a:accent4>
      <a:accent5>
        <a:srgbClr val="5A3D85"/>
      </a:accent5>
      <a:accent6>
        <a:srgbClr val="008765"/>
      </a:accent6>
      <a:hlink>
        <a:srgbClr val="0E6B99"/>
      </a:hlink>
      <a:folHlink>
        <a:srgbClr val="8665B8"/>
      </a:folHlink>
    </a:clrScheme>
    <a:fontScheme name="CIVHC Font 2023">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saferbirth.org/severe-maternal-morbidity/" TargetMode="External"/><Relationship Id="rId2" Type="http://schemas.openxmlformats.org/officeDocument/2006/relationships/hyperlink" Target="https://saferbirth.org/severe-maternal-morbidity/" TargetMode="External"/><Relationship Id="rId1" Type="http://schemas.openxmlformats.org/officeDocument/2006/relationships/hyperlink" Target="https://saferbirth.org/severe-maternal-morbidit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saferbirth.org/severe-maternal-morbidit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providers.anthem.com/docs/gpp/VA_CAID_BillingPrenatalandPostpartumSrvcs.pdf?v=202211220243"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hcpf.colorado.gov/sbhs-billing-manua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ata.cms.gov/provider-characteristics/medicare-provider-supplier-enrollment/medicare-provider-and-supplier-taxonomy-crosswalk/data" TargetMode="External"/><Relationship Id="rId2" Type="http://schemas.openxmlformats.org/officeDocument/2006/relationships/hyperlink" Target="https://data.cms.gov/provider-characteristics/medicare-provider-supplier-enrollment/medicare-provider-and-supplier-taxonomy-crosswalk/data" TargetMode="External"/><Relationship Id="rId1" Type="http://schemas.openxmlformats.org/officeDocument/2006/relationships/hyperlink" Target="https://data.cms.gov/provider-characteristics/medicare-provider-supplier-enrollment/medicare-provider-and-supplier-taxonomy-crosswalk/data"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6A0FD-8505-4D46-9DC5-14BC200198D7}">
  <sheetPr>
    <tabColor theme="0"/>
  </sheetPr>
  <dimension ref="A1:BQ1057"/>
  <sheetViews>
    <sheetView showGridLines="0" topLeftCell="A21" zoomScaleNormal="100" workbookViewId="0">
      <selection activeCell="P13" sqref="P13"/>
    </sheetView>
  </sheetViews>
  <sheetFormatPr defaultColWidth="8.85546875" defaultRowHeight="15"/>
  <cols>
    <col min="1" max="1" width="2.85546875" style="1" customWidth="1"/>
    <col min="2" max="2" width="2.85546875" style="2" customWidth="1"/>
    <col min="3" max="3" width="8.85546875" style="2" customWidth="1"/>
    <col min="4" max="10" width="8.85546875" style="2"/>
    <col min="11" max="11" width="5.42578125" style="2" customWidth="1"/>
    <col min="12" max="12" width="2.85546875" style="2" customWidth="1"/>
    <col min="13" max="14" width="8.85546875" style="2"/>
    <col min="15" max="15" width="8.85546875" style="2" customWidth="1"/>
    <col min="16" max="16" width="25.42578125" style="2" customWidth="1"/>
    <col min="17" max="16384" width="8.85546875" style="2"/>
  </cols>
  <sheetData>
    <row r="1" spans="1:69"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c r="A2" s="6"/>
      <c r="C2" s="3"/>
      <c r="D2" s="3"/>
      <c r="E2" s="5"/>
      <c r="F2" s="5"/>
      <c r="G2" s="5"/>
      <c r="H2" s="5"/>
      <c r="I2" s="5"/>
      <c r="J2" s="5"/>
      <c r="K2" s="5"/>
    </row>
    <row r="3" spans="1:69" ht="16.5" customHeight="1">
      <c r="A3" s="6"/>
      <c r="C3" s="3"/>
      <c r="D3" s="3"/>
    </row>
    <row r="4" spans="1:69" ht="11.1" customHeight="1">
      <c r="A4" s="6"/>
      <c r="C4" s="3"/>
      <c r="D4" s="3"/>
    </row>
    <row r="5" spans="1:69" ht="31.5" customHeight="1">
      <c r="A5" s="19"/>
      <c r="B5" s="19"/>
      <c r="C5" s="19"/>
      <c r="D5" s="19"/>
      <c r="E5" s="22"/>
      <c r="F5" s="22"/>
      <c r="G5" s="22"/>
      <c r="H5" s="22"/>
      <c r="I5" s="22"/>
      <c r="J5" s="22"/>
      <c r="K5" s="22"/>
      <c r="L5" s="22"/>
      <c r="M5" s="22"/>
      <c r="N5" s="22"/>
      <c r="O5" s="22"/>
      <c r="P5" s="22"/>
    </row>
    <row r="6" spans="1:69" ht="17.45" customHeight="1">
      <c r="A6" s="20"/>
      <c r="B6" s="20"/>
      <c r="C6" s="20"/>
      <c r="D6" s="20"/>
      <c r="E6" s="13"/>
      <c r="F6" s="13"/>
      <c r="G6" s="13"/>
      <c r="H6" s="13"/>
      <c r="I6" s="13"/>
      <c r="J6" s="13"/>
      <c r="K6" s="13"/>
      <c r="L6" s="13"/>
      <c r="M6" s="13"/>
      <c r="N6" s="13"/>
      <c r="O6" s="13"/>
      <c r="P6" s="13"/>
    </row>
    <row r="7" spans="1:69" ht="18.600000000000001" customHeight="1">
      <c r="A7" s="6"/>
      <c r="C7" s="3"/>
      <c r="D7" s="3"/>
    </row>
    <row r="8" spans="1:69" ht="18.95" customHeight="1">
      <c r="A8" s="6"/>
      <c r="C8" s="9"/>
      <c r="D8" s="9"/>
      <c r="E8" s="9"/>
      <c r="F8" s="9"/>
      <c r="G8" s="9"/>
      <c r="H8" s="9"/>
      <c r="I8" s="9"/>
      <c r="J8" s="9"/>
      <c r="K8" s="9"/>
      <c r="L8" s="11"/>
      <c r="M8" s="9"/>
      <c r="N8" s="9"/>
      <c r="O8" s="9"/>
    </row>
    <row r="9" spans="1:69" ht="27" customHeight="1">
      <c r="A9" s="6"/>
      <c r="L9" s="8"/>
    </row>
    <row r="10" spans="1:69" ht="15.95" customHeight="1">
      <c r="A10" s="6"/>
      <c r="C10" s="31"/>
      <c r="D10" s="31"/>
      <c r="E10" s="31"/>
      <c r="F10" s="31"/>
      <c r="G10" s="31"/>
      <c r="H10" s="31"/>
      <c r="I10" s="31"/>
      <c r="J10" s="31"/>
      <c r="K10" s="31"/>
      <c r="L10" s="31"/>
      <c r="M10" s="31"/>
      <c r="N10" s="31"/>
      <c r="O10" s="31"/>
    </row>
    <row r="11" spans="1:69" ht="24.95" customHeight="1">
      <c r="A11" s="6"/>
      <c r="C11" s="31"/>
      <c r="D11" s="31"/>
      <c r="E11" s="31"/>
      <c r="F11" s="31"/>
      <c r="G11" s="31"/>
      <c r="H11" s="31"/>
      <c r="I11" s="31"/>
      <c r="J11" s="31"/>
      <c r="K11" s="31"/>
      <c r="L11" s="31"/>
      <c r="M11" s="31"/>
      <c r="N11" s="31"/>
      <c r="O11" s="31"/>
    </row>
    <row r="12" spans="1:69" ht="21.95" customHeight="1">
      <c r="A12" s="6"/>
      <c r="C12" s="31"/>
      <c r="D12" s="31"/>
      <c r="E12" s="31"/>
      <c r="F12" s="31"/>
      <c r="G12" s="31"/>
      <c r="H12" s="31"/>
      <c r="I12" s="31"/>
      <c r="J12" s="31"/>
      <c r="K12" s="31"/>
      <c r="L12" s="31"/>
      <c r="M12" s="31"/>
      <c r="N12" s="31"/>
      <c r="O12" s="31"/>
    </row>
    <row r="13" spans="1:69" ht="21.95" customHeight="1">
      <c r="A13" s="6"/>
      <c r="C13" s="31"/>
      <c r="D13" s="31"/>
      <c r="E13" s="31"/>
      <c r="F13" s="31"/>
      <c r="G13" s="31"/>
      <c r="H13" s="31"/>
      <c r="I13" s="31"/>
      <c r="J13" s="31"/>
      <c r="K13" s="31"/>
      <c r="L13" s="31"/>
      <c r="M13" s="31"/>
      <c r="N13" s="31"/>
      <c r="O13" s="31"/>
    </row>
    <row r="14" spans="1:69" ht="21.95" customHeight="1">
      <c r="A14" s="6"/>
      <c r="C14" s="18"/>
      <c r="D14" s="18"/>
      <c r="E14" s="18"/>
      <c r="F14" s="18"/>
      <c r="G14" s="18"/>
      <c r="H14" s="18"/>
      <c r="I14" s="18"/>
      <c r="J14" s="18"/>
      <c r="K14" s="18"/>
      <c r="L14" s="18"/>
      <c r="M14" s="18"/>
      <c r="N14" s="18"/>
      <c r="O14" s="18"/>
    </row>
    <row r="15" spans="1:69" ht="29.45" customHeight="1">
      <c r="A15" s="6"/>
      <c r="C15" s="31"/>
      <c r="D15" s="31"/>
      <c r="E15" s="31"/>
      <c r="F15" s="31"/>
      <c r="G15" s="31"/>
      <c r="H15" s="31"/>
      <c r="I15" s="31"/>
      <c r="J15" s="31"/>
      <c r="K15" s="31"/>
      <c r="L15" s="31"/>
      <c r="M15" s="31"/>
      <c r="N15" s="31"/>
      <c r="O15" s="31"/>
    </row>
    <row r="16" spans="1:69" ht="29.45" customHeight="1">
      <c r="A16" s="6"/>
      <c r="C16" s="31"/>
      <c r="D16" s="31"/>
      <c r="E16" s="31"/>
      <c r="F16" s="31"/>
      <c r="G16" s="31"/>
      <c r="H16" s="31"/>
      <c r="I16" s="31"/>
      <c r="J16" s="31"/>
      <c r="K16" s="31"/>
      <c r="L16" s="31"/>
      <c r="M16" s="31"/>
      <c r="N16" s="31"/>
      <c r="O16" s="31"/>
    </row>
    <row r="17" spans="1:17" ht="29.45" customHeight="1">
      <c r="A17" s="6"/>
      <c r="C17" s="31"/>
      <c r="D17" s="31"/>
      <c r="E17" s="31"/>
      <c r="F17" s="31"/>
      <c r="G17" s="31"/>
      <c r="H17" s="31"/>
      <c r="I17" s="31"/>
      <c r="J17" s="31"/>
      <c r="K17" s="31"/>
      <c r="L17" s="31"/>
      <c r="M17" s="31"/>
      <c r="N17" s="31"/>
      <c r="O17" s="31"/>
    </row>
    <row r="18" spans="1:17" ht="20.45" customHeight="1">
      <c r="A18" s="6"/>
      <c r="C18" s="146"/>
      <c r="D18" s="146"/>
      <c r="E18" s="146"/>
      <c r="F18" s="146"/>
      <c r="G18" s="146"/>
      <c r="H18" s="146"/>
      <c r="I18" s="146"/>
      <c r="J18" s="146"/>
      <c r="K18" s="12"/>
      <c r="L18" s="12"/>
      <c r="M18" s="12"/>
      <c r="N18" s="12"/>
    </row>
    <row r="19" spans="1:17" ht="21.95" customHeight="1">
      <c r="A19" s="6"/>
      <c r="C19" s="29"/>
      <c r="D19" s="29"/>
      <c r="E19" s="29"/>
      <c r="F19" s="29"/>
      <c r="G19" s="29"/>
      <c r="H19" s="29"/>
      <c r="I19" s="29"/>
      <c r="J19" s="29"/>
      <c r="K19" s="29"/>
      <c r="L19" s="29"/>
      <c r="M19" s="29"/>
      <c r="N19" s="29"/>
      <c r="O19" s="29"/>
      <c r="P19" s="30"/>
      <c r="Q19" s="30"/>
    </row>
    <row r="20" spans="1:17" ht="21.6" customHeight="1">
      <c r="A20" s="6"/>
      <c r="C20" s="29"/>
      <c r="D20" s="29"/>
      <c r="E20" s="29"/>
      <c r="F20" s="29"/>
      <c r="G20" s="29"/>
      <c r="H20" s="29"/>
      <c r="I20" s="29"/>
      <c r="J20" s="29"/>
      <c r="K20" s="29"/>
      <c r="L20" s="29"/>
      <c r="M20" s="29"/>
      <c r="N20" s="29"/>
      <c r="O20" s="29"/>
      <c r="P20" s="30"/>
      <c r="Q20" s="30"/>
    </row>
    <row r="21" spans="1:17" ht="26.1" customHeight="1">
      <c r="A21" s="6"/>
      <c r="C21" s="29"/>
      <c r="D21" s="29"/>
      <c r="E21" s="29"/>
      <c r="F21" s="29"/>
      <c r="G21" s="29"/>
      <c r="H21" s="29"/>
      <c r="I21" s="29"/>
      <c r="J21" s="29"/>
      <c r="K21" s="29"/>
      <c r="L21" s="29"/>
      <c r="M21" s="29"/>
      <c r="N21" s="29"/>
      <c r="O21" s="29"/>
      <c r="P21" s="30"/>
      <c r="Q21" s="30"/>
    </row>
    <row r="22" spans="1:17" ht="27.6" customHeight="1">
      <c r="A22" s="6"/>
      <c r="C22" s="30"/>
      <c r="D22" s="30"/>
      <c r="E22" s="30"/>
      <c r="F22" s="30"/>
      <c r="G22" s="30"/>
      <c r="H22" s="30"/>
      <c r="I22" s="30"/>
      <c r="J22" s="30"/>
      <c r="K22" s="30"/>
      <c r="L22" s="30"/>
      <c r="M22" s="30"/>
      <c r="N22" s="30"/>
      <c r="O22" s="30"/>
      <c r="P22" s="30"/>
      <c r="Q22" s="30"/>
    </row>
    <row r="23" spans="1:17">
      <c r="A23" s="6"/>
    </row>
    <row r="24" spans="1:17">
      <c r="A24" s="6"/>
    </row>
    <row r="25" spans="1:17">
      <c r="A25" s="6"/>
    </row>
    <row r="26" spans="1:17">
      <c r="A26" s="6"/>
    </row>
    <row r="27" spans="1:17">
      <c r="A27" s="6"/>
    </row>
    <row r="28" spans="1:17">
      <c r="A28" s="6"/>
    </row>
    <row r="29" spans="1:17">
      <c r="A29" s="6"/>
    </row>
    <row r="30" spans="1:17">
      <c r="A30" s="6"/>
    </row>
    <row r="31" spans="1:17">
      <c r="A31" s="6"/>
    </row>
    <row r="32" spans="1:17">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sheetData>
  <mergeCells count="1">
    <mergeCell ref="C18:J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CDE9-81B8-47C6-BDFA-99C1A2E65CDC}">
  <sheetPr>
    <tabColor rgb="FF2D2D2D"/>
  </sheetPr>
  <dimension ref="A1:BS723"/>
  <sheetViews>
    <sheetView showGridLines="0" topLeftCell="A24" zoomScaleNormal="100" workbookViewId="0">
      <selection activeCell="G8" sqref="G8"/>
    </sheetView>
  </sheetViews>
  <sheetFormatPr defaultColWidth="8.85546875" defaultRowHeight="15"/>
  <cols>
    <col min="1" max="1" width="2.85546875" style="1" customWidth="1"/>
    <col min="2" max="2" width="2.85546875" style="2" customWidth="1"/>
    <col min="3" max="3" width="13.85546875" style="2" customWidth="1"/>
    <col min="4" max="4" width="7.7109375" style="2" customWidth="1"/>
    <col min="5" max="6" width="14.7109375" style="2" customWidth="1"/>
    <col min="7" max="7" width="18" style="2" customWidth="1"/>
    <col min="8" max="8" width="14.7109375" style="2" customWidth="1"/>
    <col min="9" max="9" width="18.85546875" style="2" bestFit="1" customWidth="1"/>
    <col min="10" max="10" width="19.7109375" style="2" bestFit="1" customWidth="1"/>
    <col min="11" max="11" width="20.85546875" style="2" customWidth="1"/>
    <col min="12" max="12" width="24.140625" style="2" customWidth="1"/>
    <col min="13" max="13" width="22.7109375" style="2" customWidth="1"/>
    <col min="14" max="14" width="26.7109375" style="2" customWidth="1"/>
    <col min="15" max="16384" width="8.85546875" style="2"/>
  </cols>
  <sheetData>
    <row r="1" spans="1:71"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75">
      <c r="A2" s="6"/>
      <c r="C2" s="6"/>
      <c r="D2" s="6"/>
      <c r="E2" s="6"/>
      <c r="F2" s="6"/>
      <c r="G2" s="150"/>
      <c r="H2" s="150"/>
      <c r="I2" s="150"/>
      <c r="J2" s="150"/>
      <c r="K2" s="150"/>
      <c r="L2" s="150"/>
      <c r="M2" s="150"/>
    </row>
    <row r="3" spans="1:71" ht="16.5" customHeight="1">
      <c r="A3" s="6"/>
      <c r="C3" s="6"/>
      <c r="D3" s="6"/>
      <c r="E3" s="6"/>
      <c r="F3" s="6"/>
    </row>
    <row r="4" spans="1:71" ht="11.1" customHeight="1">
      <c r="A4" s="6"/>
      <c r="C4" s="6"/>
      <c r="D4" s="6"/>
      <c r="E4" s="6"/>
      <c r="F4" s="6"/>
    </row>
    <row r="5" spans="1:71" ht="31.5" customHeight="1">
      <c r="A5" s="21"/>
      <c r="B5" s="21"/>
      <c r="C5" s="21"/>
      <c r="D5" s="23"/>
      <c r="E5" s="23"/>
      <c r="F5" s="23"/>
      <c r="G5" s="23"/>
      <c r="H5" s="23"/>
      <c r="I5" s="23"/>
      <c r="J5" s="23"/>
      <c r="K5" s="23"/>
      <c r="L5" s="23"/>
      <c r="M5" s="23"/>
      <c r="N5" s="23"/>
      <c r="O5" s="15"/>
      <c r="P5" s="16"/>
      <c r="Q5" s="16"/>
      <c r="R5" s="16"/>
      <c r="S5" s="16"/>
      <c r="T5" s="16"/>
      <c r="U5" s="16"/>
      <c r="V5" s="16"/>
      <c r="W5" s="16"/>
      <c r="X5" s="16"/>
      <c r="Y5" s="16"/>
      <c r="Z5" s="16"/>
      <c r="AA5" s="16"/>
      <c r="AB5" s="16"/>
    </row>
    <row r="6" spans="1:71" ht="17.45" customHeight="1">
      <c r="A6" s="20"/>
      <c r="B6" s="20"/>
      <c r="C6" s="20"/>
      <c r="D6" s="13"/>
      <c r="E6" s="13"/>
      <c r="F6" s="13"/>
      <c r="G6" s="13"/>
      <c r="H6" s="13"/>
      <c r="I6" s="13"/>
      <c r="J6" s="13"/>
      <c r="K6" s="13"/>
      <c r="L6" s="13"/>
      <c r="M6" s="13"/>
      <c r="N6" s="24"/>
      <c r="O6" s="13"/>
    </row>
    <row r="7" spans="1:71" ht="18.600000000000001" customHeight="1">
      <c r="A7" s="6"/>
      <c r="C7" s="3"/>
      <c r="D7" s="3"/>
      <c r="E7" s="3"/>
      <c r="F7" s="3"/>
    </row>
    <row r="8" spans="1:71" ht="18.95" customHeight="1">
      <c r="A8" s="6"/>
      <c r="C8" s="9"/>
      <c r="D8" s="9"/>
      <c r="E8" s="9"/>
      <c r="F8" s="9"/>
      <c r="G8" s="9"/>
      <c r="H8" s="9"/>
      <c r="I8" s="9"/>
      <c r="J8" s="9"/>
      <c r="K8" s="9"/>
      <c r="L8" s="9"/>
      <c r="M8" s="9"/>
      <c r="N8" s="11"/>
    </row>
    <row r="9" spans="1:71" ht="18.95" customHeight="1">
      <c r="A9" s="6"/>
      <c r="N9" s="17"/>
    </row>
    <row r="10" spans="1:71" ht="18.95" customHeight="1">
      <c r="A10" s="6"/>
      <c r="C10" s="117" t="s">
        <v>585</v>
      </c>
      <c r="N10" s="17"/>
    </row>
    <row r="11" spans="1:71" ht="18.95" customHeight="1">
      <c r="A11" s="6"/>
      <c r="L11" s="17"/>
    </row>
    <row r="12" spans="1:71" ht="35.1" customHeight="1">
      <c r="A12" s="6"/>
      <c r="C12" s="213" t="s">
        <v>586</v>
      </c>
      <c r="D12" s="196"/>
      <c r="E12" s="196"/>
      <c r="F12" s="196"/>
      <c r="G12" s="196"/>
      <c r="H12" s="196"/>
      <c r="I12" s="197"/>
    </row>
    <row r="13" spans="1:71" ht="35.1" customHeight="1">
      <c r="A13" s="6"/>
      <c r="C13" s="205" t="s">
        <v>587</v>
      </c>
      <c r="D13" s="206"/>
      <c r="E13" s="209" t="s">
        <v>471</v>
      </c>
      <c r="F13" s="210"/>
      <c r="G13" s="211"/>
      <c r="H13" s="209" t="s">
        <v>588</v>
      </c>
      <c r="I13" s="212"/>
    </row>
    <row r="14" spans="1:71" ht="31.5">
      <c r="A14" s="6"/>
      <c r="C14" s="207"/>
      <c r="D14" s="208"/>
      <c r="E14" s="41" t="s">
        <v>468</v>
      </c>
      <c r="F14" s="42" t="s">
        <v>469</v>
      </c>
      <c r="G14" s="42" t="s">
        <v>589</v>
      </c>
      <c r="H14" s="43" t="s">
        <v>590</v>
      </c>
      <c r="I14" s="42" t="s">
        <v>591</v>
      </c>
    </row>
    <row r="15" spans="1:71" ht="20.100000000000001" customHeight="1">
      <c r="A15" s="6"/>
      <c r="C15" s="174" t="s">
        <v>592</v>
      </c>
      <c r="D15" s="175"/>
      <c r="E15" s="78">
        <v>33754</v>
      </c>
      <c r="F15" s="78">
        <v>36222</v>
      </c>
      <c r="G15" s="80">
        <v>0.8</v>
      </c>
      <c r="H15" s="78">
        <v>184548</v>
      </c>
      <c r="I15" s="81">
        <v>0.49</v>
      </c>
    </row>
    <row r="16" spans="1:71" ht="20.100000000000001" customHeight="1">
      <c r="A16" s="6"/>
      <c r="C16" s="174" t="s">
        <v>593</v>
      </c>
      <c r="D16" s="175"/>
      <c r="E16" s="79">
        <v>20444</v>
      </c>
      <c r="F16" s="78">
        <v>21826</v>
      </c>
      <c r="G16" s="80">
        <v>0.48</v>
      </c>
      <c r="H16" s="78">
        <v>193508</v>
      </c>
      <c r="I16" s="81">
        <v>0.51</v>
      </c>
    </row>
    <row r="17" spans="1:9" ht="21" customHeight="1">
      <c r="A17" s="6"/>
    </row>
    <row r="18" spans="1:9" ht="35.1" customHeight="1">
      <c r="A18" s="6"/>
      <c r="C18" s="213" t="s">
        <v>594</v>
      </c>
      <c r="D18" s="196"/>
      <c r="E18" s="196"/>
      <c r="F18" s="196"/>
      <c r="G18" s="196"/>
      <c r="H18" s="196"/>
      <c r="I18" s="197"/>
    </row>
    <row r="19" spans="1:9" ht="35.1" customHeight="1">
      <c r="A19" s="6"/>
      <c r="C19" s="205" t="s">
        <v>595</v>
      </c>
      <c r="D19" s="206"/>
      <c r="E19" s="209" t="s">
        <v>471</v>
      </c>
      <c r="F19" s="210"/>
      <c r="G19" s="211"/>
      <c r="H19" s="209" t="s">
        <v>588</v>
      </c>
      <c r="I19" s="212"/>
    </row>
    <row r="20" spans="1:9" ht="31.5">
      <c r="A20" s="6"/>
      <c r="C20" s="207"/>
      <c r="D20" s="208"/>
      <c r="E20" s="41" t="s">
        <v>468</v>
      </c>
      <c r="F20" s="42" t="s">
        <v>469</v>
      </c>
      <c r="G20" s="42" t="s">
        <v>589</v>
      </c>
      <c r="H20" s="43" t="s">
        <v>590</v>
      </c>
      <c r="I20" s="42" t="s">
        <v>591</v>
      </c>
    </row>
    <row r="21" spans="1:9" ht="21" customHeight="1">
      <c r="A21" s="6"/>
      <c r="C21" s="174" t="s">
        <v>488</v>
      </c>
      <c r="D21" s="175"/>
      <c r="E21" s="78">
        <v>723</v>
      </c>
      <c r="F21" s="78">
        <v>784</v>
      </c>
      <c r="G21" s="80">
        <v>0.02</v>
      </c>
      <c r="H21" s="78">
        <v>5026</v>
      </c>
      <c r="I21" s="81">
        <v>0.01</v>
      </c>
    </row>
    <row r="22" spans="1:9" ht="21" customHeight="1">
      <c r="A22" s="6"/>
      <c r="C22" s="174" t="s">
        <v>489</v>
      </c>
      <c r="D22" s="175"/>
      <c r="E22" s="79">
        <v>433</v>
      </c>
      <c r="F22" s="78">
        <v>535</v>
      </c>
      <c r="G22" s="80">
        <v>0.01</v>
      </c>
      <c r="H22" s="78">
        <v>4273</v>
      </c>
      <c r="I22" s="81">
        <v>0.01</v>
      </c>
    </row>
    <row r="23" spans="1:9" ht="21" customHeight="1">
      <c r="A23" s="6"/>
      <c r="C23" s="174" t="s">
        <v>490</v>
      </c>
      <c r="D23" s="175"/>
      <c r="E23" s="78">
        <v>3636</v>
      </c>
      <c r="F23" s="78">
        <v>3917</v>
      </c>
      <c r="G23" s="80">
        <v>0.09</v>
      </c>
      <c r="H23" s="78">
        <v>24049</v>
      </c>
      <c r="I23" s="81">
        <v>0.06</v>
      </c>
    </row>
    <row r="24" spans="1:9" ht="21" customHeight="1">
      <c r="A24" s="6"/>
      <c r="C24" s="174" t="s">
        <v>491</v>
      </c>
      <c r="D24" s="175"/>
      <c r="E24" s="79">
        <v>36632</v>
      </c>
      <c r="F24" s="78">
        <v>39879</v>
      </c>
      <c r="G24" s="80">
        <v>0.88</v>
      </c>
      <c r="H24" s="78">
        <v>344708</v>
      </c>
      <c r="I24" s="81">
        <v>0.91</v>
      </c>
    </row>
    <row r="25" spans="1:9" ht="21" customHeight="1">
      <c r="A25" s="6"/>
    </row>
    <row r="26" spans="1:9" ht="35.1" customHeight="1">
      <c r="A26" s="6"/>
      <c r="C26" s="213" t="s">
        <v>596</v>
      </c>
      <c r="D26" s="196"/>
      <c r="E26" s="196"/>
      <c r="F26" s="196"/>
      <c r="G26" s="196"/>
      <c r="H26" s="196"/>
      <c r="I26" s="197"/>
    </row>
    <row r="27" spans="1:9" ht="35.1" customHeight="1">
      <c r="A27" s="6"/>
      <c r="C27" s="205" t="s">
        <v>597</v>
      </c>
      <c r="D27" s="206"/>
      <c r="E27" s="209" t="s">
        <v>471</v>
      </c>
      <c r="F27" s="210"/>
      <c r="G27" s="211"/>
      <c r="H27" s="209" t="s">
        <v>588</v>
      </c>
      <c r="I27" s="212"/>
    </row>
    <row r="28" spans="1:9" ht="31.5">
      <c r="A28" s="6"/>
      <c r="C28" s="207"/>
      <c r="D28" s="208"/>
      <c r="E28" s="41" t="s">
        <v>468</v>
      </c>
      <c r="F28" s="42" t="s">
        <v>469</v>
      </c>
      <c r="G28" s="42" t="s">
        <v>589</v>
      </c>
      <c r="H28" s="43" t="s">
        <v>590</v>
      </c>
      <c r="I28" s="42" t="s">
        <v>591</v>
      </c>
    </row>
    <row r="29" spans="1:9" ht="20.100000000000001" customHeight="1">
      <c r="A29" s="6"/>
      <c r="C29" s="174" t="s">
        <v>598</v>
      </c>
      <c r="D29" s="175"/>
      <c r="E29" s="78">
        <v>11684</v>
      </c>
      <c r="F29" s="78">
        <v>12063</v>
      </c>
      <c r="G29" s="80">
        <v>0.27</v>
      </c>
      <c r="H29" s="78">
        <v>39104</v>
      </c>
      <c r="I29" s="81">
        <v>0.1</v>
      </c>
    </row>
    <row r="30" spans="1:9" ht="20.100000000000001" customHeight="1">
      <c r="A30" s="6"/>
      <c r="C30" s="174" t="s">
        <v>599</v>
      </c>
      <c r="D30" s="175"/>
      <c r="E30" s="79">
        <v>11100</v>
      </c>
      <c r="F30" s="78">
        <v>11524</v>
      </c>
      <c r="G30" s="80">
        <v>0.26</v>
      </c>
      <c r="H30" s="78">
        <v>37983</v>
      </c>
      <c r="I30" s="81">
        <v>0.1</v>
      </c>
    </row>
    <row r="31" spans="1:9" ht="20.100000000000001" customHeight="1">
      <c r="A31" s="6"/>
      <c r="C31" s="174" t="s">
        <v>600</v>
      </c>
      <c r="D31" s="175"/>
      <c r="E31" s="78">
        <v>12664</v>
      </c>
      <c r="F31" s="78">
        <v>13224</v>
      </c>
      <c r="G31" s="80">
        <v>0.28999999999999998</v>
      </c>
      <c r="H31" s="78">
        <v>52227</v>
      </c>
      <c r="I31" s="81">
        <v>0.14000000000000001</v>
      </c>
    </row>
    <row r="32" spans="1:9" ht="20.100000000000001" customHeight="1">
      <c r="A32" s="6"/>
      <c r="C32" s="174" t="s">
        <v>601</v>
      </c>
      <c r="D32" s="175"/>
      <c r="E32" s="79">
        <v>834</v>
      </c>
      <c r="F32" s="78">
        <v>840</v>
      </c>
      <c r="G32" s="80">
        <v>0.02</v>
      </c>
      <c r="H32" s="78">
        <v>1089</v>
      </c>
      <c r="I32" s="81">
        <v>0</v>
      </c>
    </row>
    <row r="33" spans="1:10" ht="20.100000000000001" customHeight="1">
      <c r="A33" s="6"/>
      <c r="C33" s="174" t="s">
        <v>602</v>
      </c>
      <c r="D33" s="175"/>
      <c r="E33" s="78">
        <v>17843</v>
      </c>
      <c r="F33" s="78">
        <v>18780</v>
      </c>
      <c r="G33" s="80">
        <v>0.42</v>
      </c>
      <c r="H33" s="78">
        <v>60047</v>
      </c>
      <c r="I33" s="81">
        <v>0.16</v>
      </c>
    </row>
    <row r="34" spans="1:10" ht="20.100000000000001" customHeight="1">
      <c r="A34" s="6"/>
      <c r="C34" s="174" t="s">
        <v>603</v>
      </c>
      <c r="D34" s="175"/>
      <c r="E34" s="79">
        <v>17270</v>
      </c>
      <c r="F34" s="78">
        <v>18227</v>
      </c>
      <c r="G34" s="80">
        <v>0.4</v>
      </c>
      <c r="H34" s="78">
        <v>63546</v>
      </c>
      <c r="I34" s="81">
        <v>0.17</v>
      </c>
    </row>
    <row r="35" spans="1:10" ht="20.100000000000001" customHeight="1">
      <c r="A35" s="6"/>
      <c r="C35" s="174" t="s">
        <v>604</v>
      </c>
      <c r="D35" s="175"/>
      <c r="E35" s="78">
        <v>17011</v>
      </c>
      <c r="F35" s="78">
        <v>17942</v>
      </c>
      <c r="G35" s="80">
        <v>0.4</v>
      </c>
      <c r="H35" s="78">
        <v>64444</v>
      </c>
      <c r="I35" s="81">
        <v>0.17</v>
      </c>
    </row>
    <row r="36" spans="1:10" ht="20.100000000000001" customHeight="1">
      <c r="A36" s="6"/>
      <c r="C36" s="174" t="s">
        <v>605</v>
      </c>
      <c r="D36" s="175"/>
      <c r="E36" s="79">
        <v>15739</v>
      </c>
      <c r="F36" s="78">
        <v>16572</v>
      </c>
      <c r="G36" s="80">
        <v>0.37</v>
      </c>
      <c r="H36" s="78">
        <v>59616</v>
      </c>
      <c r="I36" s="81">
        <v>0.16</v>
      </c>
    </row>
    <row r="37" spans="1:10">
      <c r="A37" s="6"/>
    </row>
    <row r="38" spans="1:10" ht="35.1" customHeight="1">
      <c r="A38" s="6"/>
      <c r="C38" s="202" t="s">
        <v>606</v>
      </c>
      <c r="D38" s="203"/>
      <c r="E38" s="203"/>
      <c r="F38" s="203"/>
      <c r="G38" s="203"/>
      <c r="H38" s="203"/>
      <c r="I38" s="203"/>
      <c r="J38" s="204"/>
    </row>
    <row r="39" spans="1:10" ht="35.1" customHeight="1">
      <c r="A39" s="6"/>
      <c r="C39" s="205" t="s">
        <v>595</v>
      </c>
      <c r="D39" s="206"/>
      <c r="E39" s="209" t="s">
        <v>471</v>
      </c>
      <c r="F39" s="210"/>
      <c r="G39" s="211"/>
      <c r="H39" s="209" t="s">
        <v>588</v>
      </c>
      <c r="I39" s="210"/>
      <c r="J39" s="212"/>
    </row>
    <row r="40" spans="1:10" ht="47.25">
      <c r="A40" s="6"/>
      <c r="C40" s="207"/>
      <c r="D40" s="208"/>
      <c r="E40" s="41" t="s">
        <v>468</v>
      </c>
      <c r="F40" s="42" t="s">
        <v>469</v>
      </c>
      <c r="G40" s="42" t="s">
        <v>607</v>
      </c>
      <c r="H40" s="43" t="s">
        <v>590</v>
      </c>
      <c r="I40" s="42" t="s">
        <v>608</v>
      </c>
      <c r="J40" s="42" t="s">
        <v>591</v>
      </c>
    </row>
    <row r="41" spans="1:10" ht="20.100000000000001" customHeight="1">
      <c r="A41" s="6"/>
      <c r="C41" s="190" t="s">
        <v>488</v>
      </c>
      <c r="D41" s="191"/>
      <c r="E41" s="45"/>
      <c r="F41" s="44"/>
      <c r="G41" s="44"/>
      <c r="H41" s="44"/>
      <c r="I41" s="44"/>
      <c r="J41" s="44"/>
    </row>
    <row r="42" spans="1:10" ht="20.100000000000001" customHeight="1">
      <c r="A42" s="6"/>
      <c r="C42" s="188" t="s">
        <v>592</v>
      </c>
      <c r="D42" s="189"/>
      <c r="E42" s="73">
        <v>623</v>
      </c>
      <c r="F42" s="73">
        <v>664</v>
      </c>
      <c r="G42" s="74">
        <v>0.85</v>
      </c>
      <c r="H42" s="82">
        <v>2625</v>
      </c>
      <c r="I42" s="74">
        <v>0.52</v>
      </c>
      <c r="J42" s="74">
        <v>0.01</v>
      </c>
    </row>
    <row r="43" spans="1:10" ht="20.100000000000001" customHeight="1">
      <c r="A43" s="6"/>
      <c r="C43" s="188" t="s">
        <v>593</v>
      </c>
      <c r="D43" s="189"/>
      <c r="E43" s="73">
        <v>282</v>
      </c>
      <c r="F43" s="73">
        <v>306</v>
      </c>
      <c r="G43" s="74">
        <v>0.39</v>
      </c>
      <c r="H43" s="82">
        <v>2401</v>
      </c>
      <c r="I43" s="74">
        <v>0.48</v>
      </c>
      <c r="J43" s="74">
        <v>0.01</v>
      </c>
    </row>
    <row r="44" spans="1:10" ht="20.100000000000001" customHeight="1">
      <c r="A44" s="6"/>
      <c r="C44" s="190" t="s">
        <v>489</v>
      </c>
      <c r="D44" s="191"/>
      <c r="E44" s="76"/>
      <c r="F44" s="77"/>
      <c r="G44" s="77"/>
      <c r="H44" s="77"/>
      <c r="I44" s="77"/>
      <c r="J44" s="77"/>
    </row>
    <row r="45" spans="1:10" ht="20.100000000000001" customHeight="1">
      <c r="A45" s="6"/>
      <c r="C45" s="188" t="s">
        <v>592</v>
      </c>
      <c r="D45" s="189"/>
      <c r="E45" s="73">
        <v>378</v>
      </c>
      <c r="F45" s="73">
        <v>452</v>
      </c>
      <c r="G45" s="74">
        <v>0.84</v>
      </c>
      <c r="H45" s="82">
        <v>2317</v>
      </c>
      <c r="I45" s="74">
        <v>0.54</v>
      </c>
      <c r="J45" s="74">
        <v>0.01</v>
      </c>
    </row>
    <row r="46" spans="1:10" ht="20.100000000000001" customHeight="1">
      <c r="A46" s="6"/>
      <c r="C46" s="188" t="s">
        <v>593</v>
      </c>
      <c r="D46" s="189"/>
      <c r="E46" s="73">
        <v>219</v>
      </c>
      <c r="F46" s="73">
        <v>252</v>
      </c>
      <c r="G46" s="74">
        <v>0.37</v>
      </c>
      <c r="H46" s="82">
        <v>1956</v>
      </c>
      <c r="I46" s="74">
        <v>0.46</v>
      </c>
      <c r="J46" s="74">
        <v>0.01</v>
      </c>
    </row>
    <row r="47" spans="1:10" ht="20.100000000000001" customHeight="1">
      <c r="A47" s="6"/>
      <c r="C47" s="190" t="s">
        <v>490</v>
      </c>
      <c r="D47" s="191"/>
      <c r="E47" s="76"/>
      <c r="F47" s="77"/>
      <c r="G47" s="77"/>
      <c r="H47" s="77"/>
      <c r="I47" s="77"/>
      <c r="J47" s="77"/>
    </row>
    <row r="48" spans="1:10" ht="20.100000000000001" customHeight="1">
      <c r="A48" s="6"/>
      <c r="C48" s="188" t="s">
        <v>592</v>
      </c>
      <c r="D48" s="189"/>
      <c r="E48" s="73">
        <v>3244</v>
      </c>
      <c r="F48" s="73">
        <v>3472</v>
      </c>
      <c r="G48" s="74">
        <v>0.89</v>
      </c>
      <c r="H48" s="82">
        <v>15466</v>
      </c>
      <c r="I48" s="74">
        <v>0.64</v>
      </c>
      <c r="J48" s="74">
        <v>0.04</v>
      </c>
    </row>
    <row r="49" spans="1:10" ht="20.100000000000001" customHeight="1">
      <c r="A49" s="6"/>
      <c r="C49" s="188" t="s">
        <v>593</v>
      </c>
      <c r="D49" s="189"/>
      <c r="E49" s="73">
        <v>1312</v>
      </c>
      <c r="F49" s="73">
        <v>1363</v>
      </c>
      <c r="G49" s="74">
        <v>0.35</v>
      </c>
      <c r="H49" s="82">
        <v>8583</v>
      </c>
      <c r="I49" s="74">
        <v>0.36</v>
      </c>
      <c r="J49" s="74">
        <v>0.02</v>
      </c>
    </row>
    <row r="50" spans="1:10" ht="20.100000000000001" customHeight="1">
      <c r="A50" s="6"/>
      <c r="C50" s="190" t="s">
        <v>491</v>
      </c>
      <c r="D50" s="191"/>
      <c r="E50" s="76"/>
      <c r="F50" s="77"/>
      <c r="G50" s="77"/>
      <c r="H50" s="77"/>
      <c r="I50" s="77"/>
      <c r="J50" s="77"/>
    </row>
    <row r="51" spans="1:10" ht="20.100000000000001" customHeight="1">
      <c r="A51" s="6"/>
      <c r="C51" s="188" t="s">
        <v>592</v>
      </c>
      <c r="D51" s="189"/>
      <c r="E51" s="83">
        <v>29509</v>
      </c>
      <c r="F51" s="83">
        <v>31634</v>
      </c>
      <c r="G51" s="84">
        <v>0.79</v>
      </c>
      <c r="H51" s="85">
        <v>164140</v>
      </c>
      <c r="I51" s="84">
        <v>0.48</v>
      </c>
      <c r="J51" s="84">
        <v>0.43</v>
      </c>
    </row>
    <row r="52" spans="1:10" ht="20.100000000000001" customHeight="1">
      <c r="A52" s="6"/>
      <c r="C52" s="188" t="s">
        <v>593</v>
      </c>
      <c r="D52" s="189"/>
      <c r="E52" s="83">
        <v>18631</v>
      </c>
      <c r="F52" s="83">
        <v>19905</v>
      </c>
      <c r="G52" s="84">
        <v>0.5</v>
      </c>
      <c r="H52" s="85">
        <v>180568</v>
      </c>
      <c r="I52" s="84">
        <v>0.54</v>
      </c>
      <c r="J52" s="84">
        <v>0.48</v>
      </c>
    </row>
    <row r="53" spans="1:10">
      <c r="A53" s="6"/>
    </row>
    <row r="54" spans="1:10" ht="35.1" customHeight="1">
      <c r="A54" s="6"/>
      <c r="C54" s="202" t="s">
        <v>609</v>
      </c>
      <c r="D54" s="203"/>
      <c r="E54" s="203"/>
      <c r="F54" s="203"/>
      <c r="G54" s="203"/>
      <c r="H54" s="203"/>
      <c r="I54" s="203"/>
      <c r="J54" s="204"/>
    </row>
    <row r="55" spans="1:10" ht="35.1" customHeight="1">
      <c r="A55" s="6"/>
      <c r="C55" s="205" t="s">
        <v>597</v>
      </c>
      <c r="D55" s="206"/>
      <c r="E55" s="209" t="s">
        <v>471</v>
      </c>
      <c r="F55" s="210"/>
      <c r="G55" s="211"/>
      <c r="H55" s="209" t="s">
        <v>588</v>
      </c>
      <c r="I55" s="210"/>
      <c r="J55" s="212"/>
    </row>
    <row r="56" spans="1:10" ht="47.25">
      <c r="A56" s="6"/>
      <c r="C56" s="207"/>
      <c r="D56" s="208"/>
      <c r="E56" s="41" t="s">
        <v>468</v>
      </c>
      <c r="F56" s="42" t="s">
        <v>469</v>
      </c>
      <c r="G56" s="42" t="s">
        <v>610</v>
      </c>
      <c r="H56" s="43" t="s">
        <v>590</v>
      </c>
      <c r="I56" s="42" t="s">
        <v>611</v>
      </c>
      <c r="J56" s="42" t="s">
        <v>591</v>
      </c>
    </row>
    <row r="57" spans="1:10" ht="20.100000000000001" customHeight="1">
      <c r="A57" s="6"/>
      <c r="C57" s="190" t="s">
        <v>598</v>
      </c>
      <c r="D57" s="191"/>
      <c r="E57" s="45"/>
      <c r="F57" s="44"/>
      <c r="G57" s="44"/>
      <c r="H57" s="44"/>
      <c r="I57" s="44"/>
      <c r="J57" s="44"/>
    </row>
    <row r="58" spans="1:10" ht="20.100000000000001" customHeight="1">
      <c r="A58" s="6"/>
      <c r="C58" s="188" t="s">
        <v>592</v>
      </c>
      <c r="D58" s="189"/>
      <c r="E58" s="73">
        <v>8306</v>
      </c>
      <c r="F58" s="73">
        <v>8491</v>
      </c>
      <c r="G58" s="74">
        <v>0.7</v>
      </c>
      <c r="H58" s="82">
        <v>2205</v>
      </c>
      <c r="I58" s="74">
        <v>0.56999999999999995</v>
      </c>
      <c r="J58" s="74">
        <v>0.06</v>
      </c>
    </row>
    <row r="59" spans="1:10" ht="20.100000000000001" customHeight="1">
      <c r="A59" s="6"/>
      <c r="C59" s="188" t="s">
        <v>593</v>
      </c>
      <c r="D59" s="189"/>
      <c r="E59" s="73">
        <v>4895</v>
      </c>
      <c r="F59" s="73">
        <v>4985</v>
      </c>
      <c r="G59" s="74">
        <v>0.41</v>
      </c>
      <c r="H59" s="82">
        <v>16899</v>
      </c>
      <c r="I59" s="74">
        <v>0.43</v>
      </c>
      <c r="J59" s="74">
        <v>0.04</v>
      </c>
    </row>
    <row r="60" spans="1:10" ht="20.100000000000001" customHeight="1">
      <c r="A60" s="6"/>
      <c r="C60" s="190" t="s">
        <v>599</v>
      </c>
      <c r="D60" s="191"/>
      <c r="E60" s="76"/>
      <c r="F60" s="77"/>
      <c r="G60" s="77"/>
      <c r="H60" s="77"/>
      <c r="I60" s="77"/>
      <c r="J60" s="77"/>
    </row>
    <row r="61" spans="1:10" ht="20.100000000000001" customHeight="1">
      <c r="A61" s="6"/>
      <c r="C61" s="188" t="s">
        <v>592</v>
      </c>
      <c r="D61" s="189"/>
      <c r="E61" s="73">
        <v>7517</v>
      </c>
      <c r="F61" s="73">
        <v>7691</v>
      </c>
      <c r="G61" s="74">
        <v>0.67</v>
      </c>
      <c r="H61" s="82">
        <v>20557</v>
      </c>
      <c r="I61" s="74">
        <v>0.54</v>
      </c>
      <c r="J61" s="74">
        <v>0.05</v>
      </c>
    </row>
    <row r="62" spans="1:10" ht="20.100000000000001" customHeight="1">
      <c r="A62" s="6"/>
      <c r="C62" s="188" t="s">
        <v>593</v>
      </c>
      <c r="D62" s="189"/>
      <c r="E62" s="73">
        <v>5036</v>
      </c>
      <c r="F62" s="73">
        <v>5179</v>
      </c>
      <c r="G62" s="74">
        <v>0.45</v>
      </c>
      <c r="H62" s="82">
        <v>17426</v>
      </c>
      <c r="I62" s="74">
        <v>0.46</v>
      </c>
      <c r="J62" s="74">
        <v>0.05</v>
      </c>
    </row>
    <row r="63" spans="1:10" ht="20.100000000000001" customHeight="1">
      <c r="A63" s="6"/>
      <c r="C63" s="190" t="s">
        <v>600</v>
      </c>
      <c r="D63" s="191"/>
      <c r="E63" s="76"/>
      <c r="F63" s="77"/>
      <c r="G63" s="77"/>
      <c r="H63" s="77"/>
      <c r="I63" s="77"/>
      <c r="J63" s="77"/>
    </row>
    <row r="64" spans="1:10" ht="20.100000000000001" customHeight="1">
      <c r="A64" s="6"/>
      <c r="C64" s="188" t="s">
        <v>592</v>
      </c>
      <c r="D64" s="189"/>
      <c r="E64" s="73">
        <v>8424</v>
      </c>
      <c r="F64" s="73">
        <v>8664</v>
      </c>
      <c r="G64" s="74">
        <v>0.66</v>
      </c>
      <c r="H64" s="82">
        <v>26409</v>
      </c>
      <c r="I64" s="74">
        <v>0.51</v>
      </c>
      <c r="J64" s="74">
        <v>7.0000000000000007E-2</v>
      </c>
    </row>
    <row r="65" spans="1:10" ht="20.100000000000001" customHeight="1">
      <c r="A65" s="6"/>
      <c r="C65" s="188" t="s">
        <v>593</v>
      </c>
      <c r="D65" s="189"/>
      <c r="E65" s="73">
        <v>6182</v>
      </c>
      <c r="F65" s="73">
        <v>6393</v>
      </c>
      <c r="G65" s="74">
        <v>0.48</v>
      </c>
      <c r="H65" s="82">
        <v>25818</v>
      </c>
      <c r="I65" s="74">
        <v>0.49</v>
      </c>
      <c r="J65" s="74">
        <v>7.0000000000000007E-2</v>
      </c>
    </row>
    <row r="66" spans="1:10" ht="20.100000000000001" customHeight="1">
      <c r="A66" s="6"/>
      <c r="C66" s="190" t="s">
        <v>601</v>
      </c>
      <c r="D66" s="191"/>
      <c r="E66" s="76"/>
      <c r="F66" s="77"/>
      <c r="G66" s="77"/>
      <c r="H66" s="77"/>
      <c r="I66" s="77"/>
      <c r="J66" s="77"/>
    </row>
    <row r="67" spans="1:10" ht="20.100000000000001" customHeight="1">
      <c r="A67" s="6"/>
      <c r="C67" s="188" t="s">
        <v>592</v>
      </c>
      <c r="D67" s="189"/>
      <c r="E67" s="83">
        <v>679</v>
      </c>
      <c r="F67" s="83">
        <v>684</v>
      </c>
      <c r="G67" s="84">
        <v>0.81</v>
      </c>
      <c r="H67" s="85">
        <v>881</v>
      </c>
      <c r="I67" s="84">
        <v>0.81</v>
      </c>
      <c r="J67" s="84">
        <v>0</v>
      </c>
    </row>
    <row r="68" spans="1:10" ht="20.100000000000001" customHeight="1">
      <c r="A68" s="6"/>
      <c r="C68" s="188" t="s">
        <v>593</v>
      </c>
      <c r="D68" s="189"/>
      <c r="E68" s="83">
        <v>168</v>
      </c>
      <c r="F68" s="83">
        <v>168</v>
      </c>
      <c r="G68" s="84">
        <v>0.2</v>
      </c>
      <c r="H68" s="85">
        <v>208</v>
      </c>
      <c r="I68" s="84">
        <v>0.19</v>
      </c>
      <c r="J68" s="84">
        <v>0</v>
      </c>
    </row>
    <row r="69" spans="1:10" ht="20.100000000000001" customHeight="1">
      <c r="A69" s="6"/>
      <c r="C69" s="190" t="s">
        <v>602</v>
      </c>
      <c r="D69" s="191"/>
      <c r="E69" s="76"/>
      <c r="F69" s="77"/>
      <c r="G69" s="77"/>
      <c r="H69" s="77"/>
      <c r="I69" s="77"/>
      <c r="J69" s="77"/>
    </row>
    <row r="70" spans="1:10" ht="20.100000000000001" customHeight="1">
      <c r="A70" s="6"/>
      <c r="C70" s="188" t="s">
        <v>592</v>
      </c>
      <c r="D70" s="189"/>
      <c r="E70" s="73">
        <v>12187</v>
      </c>
      <c r="F70" s="73">
        <v>12607</v>
      </c>
      <c r="G70" s="74">
        <v>0.67</v>
      </c>
      <c r="H70" s="82">
        <v>29827</v>
      </c>
      <c r="I70" s="74">
        <v>0.5</v>
      </c>
      <c r="J70" s="74">
        <v>0.08</v>
      </c>
    </row>
    <row r="71" spans="1:10" ht="20.100000000000001" customHeight="1">
      <c r="A71" s="6"/>
      <c r="C71" s="188" t="s">
        <v>593</v>
      </c>
      <c r="D71" s="189"/>
      <c r="E71" s="73">
        <v>8419</v>
      </c>
      <c r="F71" s="73">
        <v>8736</v>
      </c>
      <c r="G71" s="74">
        <v>0.47</v>
      </c>
      <c r="H71" s="82">
        <v>30220</v>
      </c>
      <c r="I71" s="74">
        <v>0.5</v>
      </c>
      <c r="J71" s="74">
        <v>0.08</v>
      </c>
    </row>
    <row r="72" spans="1:10" ht="20.100000000000001" customHeight="1">
      <c r="A72" s="6"/>
      <c r="C72" s="190" t="s">
        <v>603</v>
      </c>
      <c r="D72" s="191"/>
      <c r="E72" s="76"/>
      <c r="F72" s="77"/>
      <c r="G72" s="77"/>
      <c r="H72" s="77"/>
      <c r="I72" s="77"/>
      <c r="J72" s="77"/>
    </row>
    <row r="73" spans="1:10" ht="20.100000000000001" customHeight="1">
      <c r="A73" s="6"/>
      <c r="C73" s="188" t="s">
        <v>592</v>
      </c>
      <c r="D73" s="189"/>
      <c r="E73" s="73">
        <v>11189</v>
      </c>
      <c r="F73" s="73">
        <v>11605</v>
      </c>
      <c r="G73" s="74">
        <v>0.64</v>
      </c>
      <c r="H73" s="82">
        <v>29421</v>
      </c>
      <c r="I73" s="74">
        <v>0.46</v>
      </c>
      <c r="J73" s="74">
        <v>0.08</v>
      </c>
    </row>
    <row r="74" spans="1:10" ht="20.100000000000001" customHeight="1">
      <c r="A74" s="6"/>
      <c r="C74" s="188" t="s">
        <v>593</v>
      </c>
      <c r="D74" s="189"/>
      <c r="E74" s="73">
        <v>8926</v>
      </c>
      <c r="F74" s="73">
        <v>9288</v>
      </c>
      <c r="G74" s="74">
        <v>0.51</v>
      </c>
      <c r="H74" s="82">
        <v>34125</v>
      </c>
      <c r="I74" s="74">
        <v>0.54</v>
      </c>
      <c r="J74" s="74">
        <v>0.09</v>
      </c>
    </row>
    <row r="75" spans="1:10" ht="20.100000000000001" customHeight="1">
      <c r="A75" s="6"/>
      <c r="C75" s="190" t="s">
        <v>604</v>
      </c>
      <c r="D75" s="191"/>
      <c r="E75" s="76"/>
      <c r="F75" s="77"/>
      <c r="G75" s="77"/>
      <c r="H75" s="77"/>
      <c r="I75" s="77"/>
      <c r="J75" s="77"/>
    </row>
    <row r="76" spans="1:10" ht="20.100000000000001" customHeight="1">
      <c r="A76" s="6"/>
      <c r="C76" s="188" t="s">
        <v>592</v>
      </c>
      <c r="D76" s="189"/>
      <c r="E76" s="73">
        <v>10826</v>
      </c>
      <c r="F76" s="73">
        <v>11209</v>
      </c>
      <c r="G76" s="74">
        <v>0.62</v>
      </c>
      <c r="H76" s="82">
        <v>29291</v>
      </c>
      <c r="I76" s="74">
        <v>0.45</v>
      </c>
      <c r="J76" s="74">
        <v>0.08</v>
      </c>
    </row>
    <row r="77" spans="1:10" ht="20.100000000000001" customHeight="1">
      <c r="A77" s="6"/>
      <c r="C77" s="188" t="s">
        <v>593</v>
      </c>
      <c r="D77" s="189"/>
      <c r="E77" s="73">
        <v>9178</v>
      </c>
      <c r="F77" s="73">
        <v>9567</v>
      </c>
      <c r="G77" s="74">
        <v>0.53</v>
      </c>
      <c r="H77" s="82">
        <v>35153</v>
      </c>
      <c r="I77" s="74">
        <v>0.55000000000000004</v>
      </c>
      <c r="J77" s="74">
        <v>0.09</v>
      </c>
    </row>
    <row r="78" spans="1:10" ht="20.100000000000001" customHeight="1">
      <c r="A78" s="6"/>
      <c r="C78" s="190" t="s">
        <v>605</v>
      </c>
      <c r="D78" s="191"/>
      <c r="E78" s="76"/>
      <c r="F78" s="77"/>
      <c r="G78" s="77"/>
      <c r="H78" s="77"/>
      <c r="I78" s="77"/>
      <c r="J78" s="77"/>
    </row>
    <row r="79" spans="1:10" ht="20.100000000000001" customHeight="1">
      <c r="A79" s="6"/>
      <c r="C79" s="188" t="s">
        <v>592</v>
      </c>
      <c r="D79" s="189"/>
      <c r="E79" s="83">
        <v>9636</v>
      </c>
      <c r="F79" s="83">
        <v>9935</v>
      </c>
      <c r="G79" s="84">
        <v>0.6</v>
      </c>
      <c r="H79" s="85">
        <v>25957</v>
      </c>
      <c r="I79" s="84">
        <v>0.44</v>
      </c>
      <c r="J79" s="84">
        <v>7.0000000000000007E-2</v>
      </c>
    </row>
    <row r="80" spans="1:10" ht="20.100000000000001" customHeight="1">
      <c r="A80" s="6"/>
      <c r="C80" s="188" t="s">
        <v>593</v>
      </c>
      <c r="D80" s="189"/>
      <c r="E80" s="83">
        <v>8880</v>
      </c>
      <c r="F80" s="83">
        <v>9280</v>
      </c>
      <c r="G80" s="84">
        <v>0.56000000000000005</v>
      </c>
      <c r="H80" s="85">
        <v>33659</v>
      </c>
      <c r="I80" s="84">
        <v>0.56000000000000005</v>
      </c>
      <c r="J80" s="84">
        <v>0.09</v>
      </c>
    </row>
    <row r="81" spans="1:10">
      <c r="A81" s="6"/>
    </row>
    <row r="82" spans="1:10" ht="35.1" customHeight="1">
      <c r="A82" s="6"/>
      <c r="C82" s="202" t="s">
        <v>612</v>
      </c>
      <c r="D82" s="203"/>
      <c r="E82" s="203"/>
      <c r="F82" s="203"/>
      <c r="G82" s="203"/>
      <c r="H82" s="203"/>
      <c r="I82" s="203"/>
      <c r="J82" s="204"/>
    </row>
    <row r="83" spans="1:10" ht="30" customHeight="1">
      <c r="A83" s="6"/>
      <c r="C83" s="205" t="s">
        <v>597</v>
      </c>
      <c r="D83" s="206"/>
      <c r="E83" s="209" t="s">
        <v>471</v>
      </c>
      <c r="F83" s="210"/>
      <c r="G83" s="211"/>
      <c r="H83" s="209" t="s">
        <v>588</v>
      </c>
      <c r="I83" s="210"/>
      <c r="J83" s="212"/>
    </row>
    <row r="84" spans="1:10" ht="31.5">
      <c r="A84" s="6"/>
      <c r="C84" s="207"/>
      <c r="D84" s="208"/>
      <c r="E84" s="41" t="s">
        <v>468</v>
      </c>
      <c r="F84" s="42" t="s">
        <v>469</v>
      </c>
      <c r="G84" s="42" t="s">
        <v>613</v>
      </c>
      <c r="H84" s="43" t="s">
        <v>590</v>
      </c>
      <c r="I84" s="42" t="s">
        <v>614</v>
      </c>
      <c r="J84" s="42" t="s">
        <v>591</v>
      </c>
    </row>
    <row r="85" spans="1:10" ht="15.75">
      <c r="A85" s="6"/>
      <c r="C85" s="190">
        <v>2019</v>
      </c>
      <c r="D85" s="191"/>
      <c r="E85" s="45"/>
      <c r="F85" s="44"/>
      <c r="G85" s="44"/>
      <c r="H85" s="44"/>
      <c r="I85" s="44"/>
      <c r="J85" s="44"/>
    </row>
    <row r="86" spans="1:10" ht="15.75">
      <c r="A86" s="6"/>
      <c r="C86" s="188" t="s">
        <v>592</v>
      </c>
      <c r="D86" s="189"/>
      <c r="E86" s="73">
        <v>6112</v>
      </c>
      <c r="F86" s="73">
        <v>6115</v>
      </c>
      <c r="G86" s="74">
        <v>0.96</v>
      </c>
      <c r="H86" s="82">
        <v>32006</v>
      </c>
      <c r="I86" s="74">
        <v>0.85</v>
      </c>
      <c r="J86" s="74">
        <v>0.08</v>
      </c>
    </row>
    <row r="87" spans="1:10" ht="15.75">
      <c r="A87" s="6"/>
      <c r="C87" s="188" t="s">
        <v>593</v>
      </c>
      <c r="D87" s="189"/>
      <c r="E87" s="73">
        <v>1211</v>
      </c>
      <c r="F87" s="73">
        <v>1211</v>
      </c>
      <c r="G87" s="74">
        <v>0.19</v>
      </c>
      <c r="H87" s="82">
        <v>5683</v>
      </c>
      <c r="I87" s="74">
        <v>0.15</v>
      </c>
      <c r="J87" s="74">
        <v>0.02</v>
      </c>
    </row>
    <row r="88" spans="1:10" ht="15.75">
      <c r="A88" s="6"/>
      <c r="C88" s="190">
        <v>2020</v>
      </c>
      <c r="D88" s="191"/>
      <c r="E88" s="76"/>
      <c r="F88" s="77"/>
      <c r="G88" s="77"/>
      <c r="H88" s="77"/>
      <c r="I88" s="77"/>
      <c r="J88" s="77"/>
    </row>
    <row r="89" spans="1:10" ht="15.75">
      <c r="A89" s="6"/>
      <c r="C89" s="188" t="s">
        <v>592</v>
      </c>
      <c r="D89" s="189"/>
      <c r="E89" s="73">
        <v>5420</v>
      </c>
      <c r="F89" s="73">
        <v>5421</v>
      </c>
      <c r="G89" s="74">
        <v>0.83</v>
      </c>
      <c r="H89" s="82">
        <v>23332</v>
      </c>
      <c r="I89" s="74">
        <v>0.51</v>
      </c>
      <c r="J89" s="74">
        <v>0.06</v>
      </c>
    </row>
    <row r="90" spans="1:10" ht="15.75">
      <c r="A90" s="6"/>
      <c r="C90" s="188" t="s">
        <v>593</v>
      </c>
      <c r="D90" s="189"/>
      <c r="E90" s="73">
        <v>3122</v>
      </c>
      <c r="F90" s="73">
        <v>3123</v>
      </c>
      <c r="G90" s="74">
        <v>0.48</v>
      </c>
      <c r="H90" s="82">
        <v>22144</v>
      </c>
      <c r="I90" s="74">
        <v>0.49</v>
      </c>
      <c r="J90" s="74">
        <v>0.06</v>
      </c>
    </row>
    <row r="91" spans="1:10" ht="15.75">
      <c r="A91" s="6"/>
      <c r="C91" s="190">
        <v>2021</v>
      </c>
      <c r="D91" s="191"/>
      <c r="E91" s="76"/>
      <c r="F91" s="77"/>
      <c r="G91" s="77"/>
      <c r="H91" s="77"/>
      <c r="I91" s="77"/>
      <c r="J91" s="77"/>
    </row>
    <row r="92" spans="1:10" ht="15.75">
      <c r="A92" s="6"/>
      <c r="C92" s="188" t="s">
        <v>592</v>
      </c>
      <c r="D92" s="189"/>
      <c r="E92" s="73">
        <v>5742</v>
      </c>
      <c r="F92" s="73">
        <v>5746</v>
      </c>
      <c r="G92" s="74">
        <v>0.77</v>
      </c>
      <c r="H92" s="82">
        <v>25787</v>
      </c>
      <c r="I92" s="74">
        <v>0.43</v>
      </c>
      <c r="J92" s="74">
        <v>7.0000000000000007E-2</v>
      </c>
    </row>
    <row r="93" spans="1:10" ht="15.75">
      <c r="A93" s="6"/>
      <c r="C93" s="188" t="s">
        <v>593</v>
      </c>
      <c r="D93" s="189"/>
      <c r="E93" s="73">
        <v>4045</v>
      </c>
      <c r="F93" s="73">
        <v>4047</v>
      </c>
      <c r="G93" s="74">
        <v>0.54</v>
      </c>
      <c r="H93" s="82">
        <v>33993</v>
      </c>
      <c r="I93" s="74">
        <v>0.56999999999999995</v>
      </c>
      <c r="J93" s="74">
        <v>0.09</v>
      </c>
    </row>
    <row r="94" spans="1:10" ht="15.75">
      <c r="A94" s="6"/>
      <c r="C94" s="190">
        <v>2022</v>
      </c>
      <c r="D94" s="191"/>
      <c r="E94" s="76"/>
      <c r="F94" s="77"/>
      <c r="G94" s="77"/>
      <c r="H94" s="77"/>
      <c r="I94" s="77"/>
      <c r="J94" s="77"/>
    </row>
    <row r="95" spans="1:10" ht="15.75">
      <c r="A95" s="6"/>
      <c r="C95" s="188" t="s">
        <v>592</v>
      </c>
      <c r="D95" s="189"/>
      <c r="E95" s="83">
        <v>6247</v>
      </c>
      <c r="F95" s="83">
        <v>6250</v>
      </c>
      <c r="G95" s="84">
        <v>0.78</v>
      </c>
      <c r="H95" s="85">
        <v>30550</v>
      </c>
      <c r="I95" s="84">
        <v>0.45</v>
      </c>
      <c r="J95" s="84">
        <v>0.08</v>
      </c>
    </row>
    <row r="96" spans="1:10" ht="15.75">
      <c r="A96" s="6"/>
      <c r="C96" s="188" t="s">
        <v>593</v>
      </c>
      <c r="D96" s="189"/>
      <c r="E96" s="83">
        <v>4234</v>
      </c>
      <c r="F96" s="83">
        <v>4236</v>
      </c>
      <c r="G96" s="84">
        <v>0.53</v>
      </c>
      <c r="H96" s="85">
        <v>36956</v>
      </c>
      <c r="I96" s="84">
        <v>0.55000000000000004</v>
      </c>
      <c r="J96" s="84">
        <v>0.1</v>
      </c>
    </row>
    <row r="97" spans="1:10" ht="15.75">
      <c r="A97" s="6"/>
      <c r="C97" s="190">
        <v>2023</v>
      </c>
      <c r="D97" s="191"/>
      <c r="E97" s="76"/>
      <c r="F97" s="77"/>
      <c r="G97" s="77"/>
      <c r="H97" s="77"/>
      <c r="I97" s="77"/>
      <c r="J97" s="77"/>
    </row>
    <row r="98" spans="1:10" ht="15.75">
      <c r="A98" s="6"/>
      <c r="C98" s="188" t="s">
        <v>592</v>
      </c>
      <c r="D98" s="189"/>
      <c r="E98" s="73">
        <v>6336</v>
      </c>
      <c r="F98" s="73">
        <v>6337</v>
      </c>
      <c r="G98" s="74">
        <v>0.77</v>
      </c>
      <c r="H98" s="82">
        <v>35977</v>
      </c>
      <c r="I98" s="74">
        <v>0.45</v>
      </c>
      <c r="J98" s="74">
        <v>0.1</v>
      </c>
    </row>
    <row r="99" spans="1:10" ht="15.75">
      <c r="A99" s="6"/>
      <c r="C99" s="188" t="s">
        <v>593</v>
      </c>
      <c r="D99" s="189"/>
      <c r="E99" s="73">
        <v>4457</v>
      </c>
      <c r="F99" s="73">
        <v>4457</v>
      </c>
      <c r="G99" s="74">
        <v>0.54</v>
      </c>
      <c r="H99" s="82">
        <v>43361</v>
      </c>
      <c r="I99" s="74">
        <v>0.55000000000000004</v>
      </c>
      <c r="J99" s="74">
        <v>0.11</v>
      </c>
    </row>
    <row r="100" spans="1:10" ht="15.75">
      <c r="A100" s="6"/>
      <c r="C100" s="190">
        <v>2024</v>
      </c>
      <c r="D100" s="191"/>
      <c r="E100" s="76"/>
      <c r="F100" s="77"/>
      <c r="G100" s="77"/>
      <c r="H100" s="77"/>
      <c r="I100" s="77"/>
      <c r="J100" s="77"/>
    </row>
    <row r="101" spans="1:10" ht="15.75">
      <c r="A101" s="6"/>
      <c r="C101" s="188" t="s">
        <v>592</v>
      </c>
      <c r="D101" s="189"/>
      <c r="E101" s="73">
        <v>6351</v>
      </c>
      <c r="F101" s="73">
        <v>6353</v>
      </c>
      <c r="G101" s="74">
        <v>0.75</v>
      </c>
      <c r="H101" s="82">
        <v>36896</v>
      </c>
      <c r="I101" s="74">
        <v>0.42</v>
      </c>
      <c r="J101" s="74">
        <v>0.1</v>
      </c>
    </row>
    <row r="102" spans="1:10" ht="15.75">
      <c r="A102" s="6"/>
      <c r="C102" s="188" t="s">
        <v>593</v>
      </c>
      <c r="D102" s="189"/>
      <c r="E102" s="73">
        <v>4750</v>
      </c>
      <c r="F102" s="73">
        <v>4752</v>
      </c>
      <c r="G102" s="74">
        <v>0.56000000000000005</v>
      </c>
      <c r="H102" s="82">
        <v>51371</v>
      </c>
      <c r="I102" s="74">
        <v>0.57999999999999996</v>
      </c>
      <c r="J102" s="74">
        <v>0.14000000000000001</v>
      </c>
    </row>
    <row r="103" spans="1:10">
      <c r="A103" s="6"/>
    </row>
    <row r="104" spans="1:10">
      <c r="A104" s="6"/>
    </row>
    <row r="105" spans="1:10">
      <c r="A105" s="6"/>
    </row>
    <row r="106" spans="1:10">
      <c r="A106" s="6"/>
    </row>
    <row r="107" spans="1:10">
      <c r="A107" s="6"/>
    </row>
    <row r="108" spans="1:10">
      <c r="A108" s="6"/>
    </row>
    <row r="109" spans="1:10">
      <c r="A109" s="6"/>
    </row>
    <row r="110" spans="1:10">
      <c r="A110" s="6"/>
    </row>
    <row r="111" spans="1:10">
      <c r="A111" s="6"/>
    </row>
    <row r="112" spans="1:10">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sheetData>
  <mergeCells count="93">
    <mergeCell ref="C79:D79"/>
    <mergeCell ref="C80:D80"/>
    <mergeCell ref="H39:J39"/>
    <mergeCell ref="C38:J38"/>
    <mergeCell ref="C54:J54"/>
    <mergeCell ref="C55:D56"/>
    <mergeCell ref="E55:G55"/>
    <mergeCell ref="H55:J55"/>
    <mergeCell ref="C48:D48"/>
    <mergeCell ref="C41:D41"/>
    <mergeCell ref="C42:D42"/>
    <mergeCell ref="C43:D43"/>
    <mergeCell ref="C44:D44"/>
    <mergeCell ref="C45:D45"/>
    <mergeCell ref="C46:D46"/>
    <mergeCell ref="C47:D47"/>
    <mergeCell ref="C23:D23"/>
    <mergeCell ref="C24:D24"/>
    <mergeCell ref="C26:I26"/>
    <mergeCell ref="C27:D28"/>
    <mergeCell ref="E27:G27"/>
    <mergeCell ref="H27:I27"/>
    <mergeCell ref="C19:D20"/>
    <mergeCell ref="E19:G19"/>
    <mergeCell ref="H19:I19"/>
    <mergeCell ref="C22:D22"/>
    <mergeCell ref="C21:D21"/>
    <mergeCell ref="G2:M2"/>
    <mergeCell ref="C36:D36"/>
    <mergeCell ref="C29:D29"/>
    <mergeCell ref="C30:D30"/>
    <mergeCell ref="C31:D31"/>
    <mergeCell ref="C32:D32"/>
    <mergeCell ref="C33:D33"/>
    <mergeCell ref="C34:D34"/>
    <mergeCell ref="C35:D35"/>
    <mergeCell ref="C12:I12"/>
    <mergeCell ref="C13:D14"/>
    <mergeCell ref="E13:G13"/>
    <mergeCell ref="H13:I13"/>
    <mergeCell ref="C15:D15"/>
    <mergeCell ref="C16:D16"/>
    <mergeCell ref="C18:I18"/>
    <mergeCell ref="C39:D40"/>
    <mergeCell ref="E39:G39"/>
    <mergeCell ref="C49:D49"/>
    <mergeCell ref="C50:D50"/>
    <mergeCell ref="C51:D51"/>
    <mergeCell ref="C52:D52"/>
    <mergeCell ref="C57:D57"/>
    <mergeCell ref="C58:D58"/>
    <mergeCell ref="C59:D59"/>
    <mergeCell ref="C60:D60"/>
    <mergeCell ref="C61:D61"/>
    <mergeCell ref="C73:D73"/>
    <mergeCell ref="C62:D62"/>
    <mergeCell ref="C63:D63"/>
    <mergeCell ref="C64:D64"/>
    <mergeCell ref="C65:D65"/>
    <mergeCell ref="C66:D66"/>
    <mergeCell ref="C67:D67"/>
    <mergeCell ref="C68:D68"/>
    <mergeCell ref="C69:D69"/>
    <mergeCell ref="C70:D70"/>
    <mergeCell ref="C71:D71"/>
    <mergeCell ref="C72:D72"/>
    <mergeCell ref="C74:D74"/>
    <mergeCell ref="C75:D75"/>
    <mergeCell ref="C76:D76"/>
    <mergeCell ref="C77:D77"/>
    <mergeCell ref="C78:D78"/>
    <mergeCell ref="C82:J82"/>
    <mergeCell ref="C83:D84"/>
    <mergeCell ref="E83:G83"/>
    <mergeCell ref="H83:J83"/>
    <mergeCell ref="C85:D85"/>
    <mergeCell ref="C86:D86"/>
    <mergeCell ref="C87:D87"/>
    <mergeCell ref="C88:D88"/>
    <mergeCell ref="C89:D89"/>
    <mergeCell ref="C90:D90"/>
    <mergeCell ref="C91:D91"/>
    <mergeCell ref="C92:D92"/>
    <mergeCell ref="C93:D93"/>
    <mergeCell ref="C94:D94"/>
    <mergeCell ref="C95:D95"/>
    <mergeCell ref="C101:D101"/>
    <mergeCell ref="C102:D102"/>
    <mergeCell ref="C96:D96"/>
    <mergeCell ref="C97:D97"/>
    <mergeCell ref="C98:D98"/>
    <mergeCell ref="C99:D99"/>
    <mergeCell ref="C100:D100"/>
  </mergeCells>
  <conditionalFormatting sqref="A1:XFD11 A12:B16 J12:XFD16 A17:XFD17 A18:B24 J18:XFD24 A25:XFD25 A26:B36 J26:XFD36 A37:XFD37 A38:B52 K38:XFD52 A53:XFD53 A54:B80 K54:XFD80 A81:XFD81 A82:B102 K82:XFD102 A103:XFD1048576">
    <cfRule type="containsText" dxfId="15" priority="28" operator="containsText" text="Placeholder">
      <formula>NOT(ISERROR(SEARCH("Placeholder",A1)))</formula>
    </cfRule>
  </conditionalFormatting>
  <conditionalFormatting sqref="C41:J52">
    <cfRule type="containsText" dxfId="14" priority="10" operator="containsText" text="Placeholder">
      <formula>NOT(ISERROR(SEARCH("Placeholder",C41)))</formula>
    </cfRule>
  </conditionalFormatting>
  <conditionalFormatting sqref="C57:J80">
    <cfRule type="containsText" dxfId="13" priority="2" operator="containsText" text="Placeholder">
      <formula>NOT(ISERROR(SEARCH("Placeholder",C57)))</formula>
    </cfRule>
  </conditionalFormatting>
  <conditionalFormatting sqref="C85:J102">
    <cfRule type="containsText" dxfId="12" priority="1" operator="containsText" text="Placeholder">
      <formula>NOT(ISERROR(SEARCH("Placeholder",C85)))</formula>
    </cfRule>
  </conditionalFormatting>
  <conditionalFormatting sqref="E15:I16">
    <cfRule type="expression" dxfId="11" priority="26">
      <formula>MOD(ROW(),2)=0</formula>
    </cfRule>
  </conditionalFormatting>
  <conditionalFormatting sqref="E21:I24">
    <cfRule type="expression" dxfId="10" priority="23">
      <formula>MOD(ROW(),2)=0</formula>
    </cfRule>
  </conditionalFormatting>
  <conditionalFormatting sqref="E29:I36">
    <cfRule type="expression" dxfId="9" priority="16">
      <formula>MOD(ROW(),2)=0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8202-B1FD-47C9-9127-0585A9DD27D5}">
  <sheetPr>
    <tabColor rgb="FF2D2D2D"/>
  </sheetPr>
  <dimension ref="A1:BT729"/>
  <sheetViews>
    <sheetView showGridLines="0" topLeftCell="A23" zoomScaleNormal="100" workbookViewId="0">
      <selection activeCell="N34" sqref="N34"/>
    </sheetView>
  </sheetViews>
  <sheetFormatPr defaultColWidth="8.85546875" defaultRowHeight="15"/>
  <cols>
    <col min="1" max="1" width="2.85546875" style="128" customWidth="1"/>
    <col min="2" max="2" width="2.85546875" style="124" customWidth="1"/>
    <col min="3" max="3" width="38.42578125" style="124" customWidth="1"/>
    <col min="4" max="4" width="14.42578125" style="124" bestFit="1" customWidth="1"/>
    <col min="5" max="5" width="15.85546875" style="124" bestFit="1" customWidth="1"/>
    <col min="6" max="6" width="15.7109375" style="124" customWidth="1"/>
    <col min="7" max="7" width="18.7109375" style="124" customWidth="1"/>
    <col min="8" max="9" width="15.7109375" style="124" customWidth="1"/>
    <col min="10" max="10" width="18.7109375" style="124" customWidth="1"/>
    <col min="11" max="11" width="15.7109375" style="124" customWidth="1"/>
    <col min="12" max="12" width="20.85546875" style="124" customWidth="1"/>
    <col min="13" max="13" width="24.140625" style="124" customWidth="1"/>
    <col min="14" max="14" width="22.7109375" style="124" customWidth="1"/>
    <col min="15" max="15" width="26.7109375" style="124" customWidth="1"/>
    <col min="16" max="16384" width="8.85546875" style="124"/>
  </cols>
  <sheetData>
    <row r="1" spans="1:72" s="128" customFormat="1">
      <c r="A1" s="123"/>
      <c r="B1" s="127"/>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row>
    <row r="2" spans="1:72" ht="15.75">
      <c r="A2" s="123"/>
      <c r="C2" s="123"/>
      <c r="D2" s="123"/>
      <c r="E2" s="123"/>
      <c r="F2" s="123"/>
      <c r="G2" s="123"/>
      <c r="H2" s="214"/>
      <c r="I2" s="214"/>
      <c r="J2" s="214"/>
      <c r="K2" s="214"/>
      <c r="L2" s="214"/>
      <c r="M2" s="214"/>
      <c r="N2" s="214"/>
    </row>
    <row r="3" spans="1:72" ht="16.5" customHeight="1">
      <c r="A3" s="123"/>
      <c r="C3" s="123"/>
      <c r="D3" s="123"/>
      <c r="E3" s="123"/>
      <c r="F3" s="123"/>
      <c r="G3" s="123"/>
    </row>
    <row r="4" spans="1:72" ht="11.1" customHeight="1">
      <c r="A4" s="123"/>
      <c r="C4" s="123"/>
      <c r="D4" s="123"/>
      <c r="E4" s="123"/>
      <c r="F4" s="123"/>
      <c r="G4" s="123"/>
    </row>
    <row r="5" spans="1:72" ht="31.5" customHeight="1">
      <c r="A5" s="129"/>
      <c r="B5" s="129"/>
      <c r="C5" s="129"/>
      <c r="D5" s="129"/>
      <c r="E5" s="129"/>
      <c r="F5" s="129"/>
      <c r="G5" s="129"/>
      <c r="H5" s="129"/>
      <c r="I5" s="129"/>
      <c r="J5" s="129"/>
      <c r="K5" s="129"/>
      <c r="L5" s="129"/>
      <c r="M5" s="129"/>
      <c r="N5" s="129"/>
      <c r="O5" s="129"/>
      <c r="P5" s="130"/>
      <c r="Q5" s="131"/>
      <c r="R5" s="131"/>
      <c r="S5" s="131"/>
      <c r="T5" s="131"/>
      <c r="U5" s="131"/>
      <c r="V5" s="131"/>
      <c r="W5" s="131"/>
      <c r="X5" s="131"/>
      <c r="Y5" s="131"/>
      <c r="Z5" s="131"/>
      <c r="AA5" s="131"/>
      <c r="AB5" s="131"/>
      <c r="AC5" s="131"/>
    </row>
    <row r="6" spans="1:72" ht="17.45" customHeight="1">
      <c r="A6" s="132"/>
      <c r="B6" s="132"/>
      <c r="C6" s="132"/>
      <c r="D6" s="132"/>
      <c r="E6" s="132"/>
      <c r="F6" s="132"/>
      <c r="G6" s="132"/>
      <c r="H6" s="132"/>
      <c r="I6" s="132"/>
      <c r="J6" s="132"/>
      <c r="K6" s="132"/>
      <c r="L6" s="132"/>
      <c r="M6" s="132"/>
      <c r="N6" s="132"/>
      <c r="O6" s="133"/>
      <c r="P6" s="132"/>
    </row>
    <row r="7" spans="1:72" ht="18.600000000000001" customHeight="1">
      <c r="A7" s="123"/>
      <c r="C7" s="134"/>
      <c r="D7" s="134"/>
      <c r="E7" s="134"/>
      <c r="F7" s="134"/>
      <c r="G7" s="134"/>
    </row>
    <row r="8" spans="1:72" ht="18.95" customHeight="1">
      <c r="A8" s="123"/>
      <c r="C8" s="135"/>
      <c r="D8" s="135"/>
      <c r="E8" s="135"/>
      <c r="F8" s="135"/>
      <c r="G8" s="135"/>
      <c r="H8" s="135"/>
      <c r="I8" s="135"/>
      <c r="J8" s="135"/>
      <c r="K8" s="135"/>
      <c r="L8" s="135"/>
      <c r="M8" s="135"/>
      <c r="N8" s="135"/>
      <c r="O8" s="136"/>
    </row>
    <row r="9" spans="1:72" ht="18.95" customHeight="1">
      <c r="A9" s="123"/>
      <c r="O9" s="137"/>
    </row>
    <row r="10" spans="1:72" ht="35.1" customHeight="1">
      <c r="A10" s="123"/>
      <c r="C10" s="217" t="s">
        <v>615</v>
      </c>
      <c r="D10" s="218"/>
      <c r="E10" s="218"/>
      <c r="F10" s="218"/>
      <c r="G10" s="218"/>
      <c r="H10" s="218"/>
      <c r="I10" s="218"/>
      <c r="J10" s="218"/>
      <c r="K10" s="219"/>
      <c r="O10" s="137"/>
    </row>
    <row r="11" spans="1:72" ht="35.1" customHeight="1">
      <c r="A11" s="123"/>
      <c r="C11" s="215" t="s">
        <v>616</v>
      </c>
      <c r="D11" s="209" t="s">
        <v>472</v>
      </c>
      <c r="E11" s="211"/>
      <c r="F11" s="209" t="s">
        <v>617</v>
      </c>
      <c r="G11" s="210"/>
      <c r="H11" s="211"/>
      <c r="I11" s="210" t="s">
        <v>618</v>
      </c>
      <c r="J11" s="210"/>
      <c r="K11" s="220"/>
      <c r="O11" s="137"/>
    </row>
    <row r="12" spans="1:72" ht="24.95" customHeight="1">
      <c r="A12" s="123"/>
      <c r="C12" s="216"/>
      <c r="D12" s="120" t="s">
        <v>619</v>
      </c>
      <c r="E12" s="122" t="s">
        <v>474</v>
      </c>
      <c r="F12" s="41" t="s">
        <v>620</v>
      </c>
      <c r="G12" s="42" t="s">
        <v>621</v>
      </c>
      <c r="H12" s="42" t="s">
        <v>622</v>
      </c>
      <c r="I12" s="43" t="s">
        <v>620</v>
      </c>
      <c r="J12" s="43" t="s">
        <v>623</v>
      </c>
      <c r="K12" s="43" t="s">
        <v>622</v>
      </c>
      <c r="O12" s="137"/>
    </row>
    <row r="13" spans="1:72" ht="20.100000000000001" customHeight="1">
      <c r="A13" s="123"/>
      <c r="C13" s="64" t="s">
        <v>624</v>
      </c>
      <c r="D13" s="125">
        <v>8980819</v>
      </c>
      <c r="E13" s="59">
        <v>0.8</v>
      </c>
      <c r="F13" s="126">
        <v>1878</v>
      </c>
      <c r="G13" s="126">
        <v>389752634</v>
      </c>
      <c r="H13" s="59">
        <v>0.96</v>
      </c>
      <c r="I13" s="126">
        <v>18666</v>
      </c>
      <c r="J13" s="126">
        <v>3874768381</v>
      </c>
      <c r="K13" s="59">
        <v>0.95</v>
      </c>
      <c r="O13" s="137"/>
    </row>
    <row r="14" spans="1:72" ht="20.100000000000001" customHeight="1">
      <c r="A14" s="123"/>
      <c r="C14" s="64" t="s">
        <v>625</v>
      </c>
      <c r="D14" s="125">
        <v>2263165</v>
      </c>
      <c r="E14" s="59">
        <v>0.2</v>
      </c>
      <c r="F14" s="126">
        <v>95</v>
      </c>
      <c r="G14" s="126">
        <v>15724950</v>
      </c>
      <c r="H14" s="59">
        <v>0.04</v>
      </c>
      <c r="I14" s="126">
        <v>1349</v>
      </c>
      <c r="J14" s="126">
        <v>223982315</v>
      </c>
      <c r="K14" s="59">
        <v>0.05</v>
      </c>
      <c r="O14" s="137"/>
    </row>
    <row r="15" spans="1:72" ht="20.100000000000001" customHeight="1">
      <c r="A15" s="123"/>
      <c r="C15" s="65" t="s">
        <v>626</v>
      </c>
      <c r="D15" s="138">
        <f>SUM(D13:D14)</f>
        <v>11243984</v>
      </c>
      <c r="E15" s="144">
        <v>1</v>
      </c>
      <c r="F15" s="139">
        <f>SUM(F13:F14)</f>
        <v>1973</v>
      </c>
      <c r="G15" s="140">
        <f>SUM(G13:G14)</f>
        <v>405477584</v>
      </c>
      <c r="H15" s="144">
        <v>1</v>
      </c>
      <c r="I15" s="139">
        <f>SUM(I13:I14)</f>
        <v>20015</v>
      </c>
      <c r="J15" s="140">
        <f>SUM(J13:J14)</f>
        <v>4098750696</v>
      </c>
      <c r="K15" s="144">
        <v>1</v>
      </c>
      <c r="M15" s="137"/>
    </row>
    <row r="16" spans="1:72" ht="21" customHeight="1">
      <c r="A16" s="123"/>
      <c r="C16" s="141"/>
      <c r="D16" s="141"/>
      <c r="E16" s="141"/>
      <c r="F16" s="141"/>
      <c r="G16" s="141"/>
      <c r="H16" s="141"/>
      <c r="I16" s="141"/>
      <c r="J16" s="141"/>
      <c r="K16" s="141"/>
    </row>
    <row r="17" spans="1:11" ht="35.1" customHeight="1">
      <c r="A17" s="123"/>
      <c r="C17" s="213" t="s">
        <v>627</v>
      </c>
      <c r="D17" s="196"/>
      <c r="E17" s="196"/>
      <c r="F17" s="196"/>
      <c r="G17" s="196"/>
      <c r="H17" s="196"/>
      <c r="I17" s="196"/>
      <c r="J17" s="196"/>
      <c r="K17" s="197"/>
    </row>
    <row r="18" spans="1:11" ht="35.1" customHeight="1">
      <c r="A18" s="123"/>
      <c r="C18" s="215" t="s">
        <v>572</v>
      </c>
      <c r="D18" s="209" t="s">
        <v>472</v>
      </c>
      <c r="E18" s="211"/>
      <c r="F18" s="209" t="s">
        <v>628</v>
      </c>
      <c r="G18" s="210"/>
      <c r="H18" s="211"/>
      <c r="I18" s="209" t="s">
        <v>618</v>
      </c>
      <c r="J18" s="210"/>
      <c r="K18" s="212"/>
    </row>
    <row r="19" spans="1:11" ht="24.95" customHeight="1">
      <c r="A19" s="123"/>
      <c r="C19" s="216"/>
      <c r="D19" s="120" t="s">
        <v>619</v>
      </c>
      <c r="E19" s="122" t="s">
        <v>474</v>
      </c>
      <c r="F19" s="121" t="s">
        <v>620</v>
      </c>
      <c r="G19" s="42" t="s">
        <v>621</v>
      </c>
      <c r="H19" s="42" t="s">
        <v>622</v>
      </c>
      <c r="I19" s="43" t="s">
        <v>620</v>
      </c>
      <c r="J19" s="43" t="s">
        <v>623</v>
      </c>
      <c r="K19" s="43" t="s">
        <v>622</v>
      </c>
    </row>
    <row r="20" spans="1:11" ht="20.100000000000001" customHeight="1">
      <c r="A20" s="123"/>
      <c r="C20" s="64" t="s">
        <v>476</v>
      </c>
      <c r="D20" s="125">
        <v>80042</v>
      </c>
      <c r="E20" s="59">
        <v>0.01</v>
      </c>
      <c r="F20" s="126">
        <v>795</v>
      </c>
      <c r="G20" s="126">
        <v>1073514</v>
      </c>
      <c r="H20" s="145">
        <v>0</v>
      </c>
      <c r="I20" s="126">
        <v>17913</v>
      </c>
      <c r="J20" s="126">
        <v>24182663</v>
      </c>
      <c r="K20" s="59">
        <v>0.01</v>
      </c>
    </row>
    <row r="21" spans="1:11" ht="20.100000000000001" customHeight="1">
      <c r="A21" s="123"/>
      <c r="C21" s="64" t="s">
        <v>477</v>
      </c>
      <c r="D21" s="125">
        <v>222921</v>
      </c>
      <c r="E21" s="59">
        <v>0.02</v>
      </c>
      <c r="F21" s="126">
        <v>963</v>
      </c>
      <c r="G21" s="126">
        <v>3867200</v>
      </c>
      <c r="H21" s="145">
        <v>0.01</v>
      </c>
      <c r="I21" s="126">
        <v>16048</v>
      </c>
      <c r="J21" s="126">
        <v>64417423</v>
      </c>
      <c r="K21" s="59">
        <v>0.02</v>
      </c>
    </row>
    <row r="22" spans="1:11" ht="20.100000000000001" customHeight="1">
      <c r="A22" s="123"/>
      <c r="C22" s="64" t="s">
        <v>478</v>
      </c>
      <c r="D22" s="125">
        <v>724295</v>
      </c>
      <c r="E22" s="59">
        <v>0.06</v>
      </c>
      <c r="F22" s="126">
        <v>575</v>
      </c>
      <c r="G22" s="126">
        <v>6336526</v>
      </c>
      <c r="H22" s="145">
        <v>0.02</v>
      </c>
      <c r="I22" s="126">
        <v>17736</v>
      </c>
      <c r="J22" s="126">
        <v>195519469</v>
      </c>
      <c r="K22" s="59">
        <v>0.05</v>
      </c>
    </row>
    <row r="23" spans="1:11" ht="20.100000000000001" customHeight="1">
      <c r="A23" s="123"/>
      <c r="C23" s="64" t="s">
        <v>479</v>
      </c>
      <c r="D23" s="125">
        <v>1408784</v>
      </c>
      <c r="E23" s="59">
        <v>0.13</v>
      </c>
      <c r="F23" s="126">
        <v>706</v>
      </c>
      <c r="G23" s="126">
        <v>28250727</v>
      </c>
      <c r="H23" s="145">
        <v>7.0000000000000007E-2</v>
      </c>
      <c r="I23" s="126">
        <v>12756</v>
      </c>
      <c r="J23" s="126">
        <v>510132224</v>
      </c>
      <c r="K23" s="59">
        <v>0.12</v>
      </c>
    </row>
    <row r="24" spans="1:11" ht="20.100000000000001" customHeight="1">
      <c r="A24" s="123"/>
      <c r="C24" s="64" t="s">
        <v>480</v>
      </c>
      <c r="D24" s="125">
        <v>37120</v>
      </c>
      <c r="E24" s="59">
        <v>0</v>
      </c>
      <c r="F24" s="126">
        <v>520</v>
      </c>
      <c r="G24" s="126">
        <v>440748</v>
      </c>
      <c r="H24" s="145">
        <v>0</v>
      </c>
      <c r="I24" s="126">
        <v>13849</v>
      </c>
      <c r="J24" s="126">
        <v>11744071</v>
      </c>
      <c r="K24" s="59">
        <v>0</v>
      </c>
    </row>
    <row r="25" spans="1:11" ht="20.100000000000001" customHeight="1">
      <c r="A25" s="123"/>
      <c r="C25" s="64" t="s">
        <v>481</v>
      </c>
      <c r="D25" s="125">
        <v>330285</v>
      </c>
      <c r="E25" s="59">
        <v>0.03</v>
      </c>
      <c r="F25" s="126">
        <v>2697</v>
      </c>
      <c r="G25" s="126">
        <v>20303471</v>
      </c>
      <c r="H25" s="145">
        <v>0.05</v>
      </c>
      <c r="I25" s="126">
        <v>18446</v>
      </c>
      <c r="J25" s="126">
        <v>138845833</v>
      </c>
      <c r="K25" s="59">
        <v>0.03</v>
      </c>
    </row>
    <row r="26" spans="1:11" ht="20.100000000000001" customHeight="1">
      <c r="A26" s="123"/>
      <c r="C26" s="64" t="s">
        <v>482</v>
      </c>
      <c r="D26" s="125">
        <v>5027932</v>
      </c>
      <c r="E26" s="59">
        <v>0.45</v>
      </c>
      <c r="F26" s="126">
        <v>2688</v>
      </c>
      <c r="G26" s="126">
        <v>238170660</v>
      </c>
      <c r="H26" s="145">
        <v>0.59</v>
      </c>
      <c r="I26" s="126">
        <v>22855</v>
      </c>
      <c r="J26" s="126">
        <v>2024995634</v>
      </c>
      <c r="K26" s="59">
        <v>0.49</v>
      </c>
    </row>
    <row r="27" spans="1:11" ht="20.100000000000001" customHeight="1">
      <c r="A27" s="123"/>
      <c r="C27" s="64" t="s">
        <v>483</v>
      </c>
      <c r="D27" s="125">
        <v>3412605</v>
      </c>
      <c r="E27" s="59">
        <v>0.3</v>
      </c>
      <c r="F27" s="126">
        <v>1973</v>
      </c>
      <c r="G27" s="126">
        <v>107034738</v>
      </c>
      <c r="H27" s="145">
        <v>0.26</v>
      </c>
      <c r="I27" s="126">
        <v>20809</v>
      </c>
      <c r="J27" s="126">
        <v>1128913378</v>
      </c>
      <c r="K27" s="59">
        <v>0.28000000000000003</v>
      </c>
    </row>
    <row r="28" spans="1:11" ht="21" customHeight="1">
      <c r="A28" s="123"/>
      <c r="C28" s="141"/>
      <c r="D28" s="141"/>
      <c r="E28" s="141"/>
      <c r="F28" s="141"/>
      <c r="G28" s="141"/>
      <c r="H28" s="141"/>
      <c r="I28" s="141"/>
      <c r="J28" s="141"/>
      <c r="K28" s="141"/>
    </row>
    <row r="29" spans="1:11" ht="35.1" customHeight="1">
      <c r="A29" s="123"/>
      <c r="C29" s="213" t="s">
        <v>629</v>
      </c>
      <c r="D29" s="196"/>
      <c r="E29" s="196"/>
      <c r="F29" s="196"/>
      <c r="G29" s="196"/>
      <c r="H29" s="196"/>
      <c r="I29" s="196"/>
      <c r="J29" s="196"/>
      <c r="K29" s="197"/>
    </row>
    <row r="30" spans="1:11" ht="35.1" customHeight="1">
      <c r="A30" s="123"/>
      <c r="C30" s="215" t="s">
        <v>576</v>
      </c>
      <c r="D30" s="209" t="s">
        <v>472</v>
      </c>
      <c r="E30" s="211"/>
      <c r="F30" s="209" t="s">
        <v>628</v>
      </c>
      <c r="G30" s="210"/>
      <c r="H30" s="211"/>
      <c r="I30" s="210" t="s">
        <v>618</v>
      </c>
      <c r="J30" s="210"/>
      <c r="K30" s="212"/>
    </row>
    <row r="31" spans="1:11" ht="24.95" customHeight="1">
      <c r="A31" s="123"/>
      <c r="C31" s="216"/>
      <c r="D31" s="120" t="s">
        <v>619</v>
      </c>
      <c r="E31" s="122" t="s">
        <v>474</v>
      </c>
      <c r="F31" s="41" t="s">
        <v>620</v>
      </c>
      <c r="G31" s="42" t="s">
        <v>621</v>
      </c>
      <c r="H31" s="42" t="s">
        <v>622</v>
      </c>
      <c r="I31" s="43" t="s">
        <v>620</v>
      </c>
      <c r="J31" s="43" t="s">
        <v>623</v>
      </c>
      <c r="K31" s="42" t="s">
        <v>622</v>
      </c>
    </row>
    <row r="32" spans="1:11" ht="20.100000000000001" customHeight="1">
      <c r="A32" s="123"/>
      <c r="C32" s="64" t="s">
        <v>485</v>
      </c>
      <c r="D32" s="125">
        <v>4453213</v>
      </c>
      <c r="E32" s="59">
        <v>0.4</v>
      </c>
      <c r="F32" s="142">
        <v>4448</v>
      </c>
      <c r="G32" s="142">
        <v>404292619</v>
      </c>
      <c r="H32" s="145">
        <v>1</v>
      </c>
      <c r="I32" s="142">
        <v>26862</v>
      </c>
      <c r="J32" s="142">
        <v>2441621470</v>
      </c>
      <c r="K32" s="145">
        <v>0.6</v>
      </c>
    </row>
    <row r="33" spans="1:12" ht="20.100000000000001" customHeight="1">
      <c r="A33" s="123"/>
      <c r="C33" s="64" t="s">
        <v>486</v>
      </c>
      <c r="D33" s="125">
        <v>6790771</v>
      </c>
      <c r="E33" s="59">
        <v>0.6</v>
      </c>
      <c r="F33" s="142">
        <v>9</v>
      </c>
      <c r="G33" s="142">
        <v>1184965</v>
      </c>
      <c r="H33" s="145">
        <v>0</v>
      </c>
      <c r="I33" s="142">
        <v>12353</v>
      </c>
      <c r="J33" s="142">
        <v>1657129226</v>
      </c>
      <c r="K33" s="145">
        <v>0.4</v>
      </c>
    </row>
    <row r="34" spans="1:12" ht="21" customHeight="1">
      <c r="A34" s="123"/>
      <c r="C34" s="141"/>
      <c r="D34" s="141"/>
      <c r="E34" s="141"/>
      <c r="F34" s="141"/>
      <c r="G34" s="141"/>
      <c r="H34" s="141"/>
      <c r="I34" s="141"/>
      <c r="J34" s="141"/>
      <c r="K34" s="141"/>
    </row>
    <row r="35" spans="1:12" ht="35.1" customHeight="1">
      <c r="A35" s="123"/>
      <c r="C35" s="213" t="s">
        <v>630</v>
      </c>
      <c r="D35" s="196"/>
      <c r="E35" s="196"/>
      <c r="F35" s="196"/>
      <c r="G35" s="196"/>
      <c r="H35" s="196"/>
      <c r="I35" s="196"/>
      <c r="J35" s="196"/>
      <c r="K35" s="196"/>
      <c r="L35" s="143"/>
    </row>
    <row r="36" spans="1:12" ht="35.1" customHeight="1">
      <c r="A36" s="123"/>
      <c r="C36" s="215" t="s">
        <v>631</v>
      </c>
      <c r="D36" s="209" t="s">
        <v>472</v>
      </c>
      <c r="E36" s="211"/>
      <c r="F36" s="209" t="s">
        <v>628</v>
      </c>
      <c r="G36" s="210"/>
      <c r="H36" s="211"/>
      <c r="I36" s="210" t="s">
        <v>618</v>
      </c>
      <c r="J36" s="210"/>
      <c r="K36" s="210"/>
      <c r="L36" s="143"/>
    </row>
    <row r="37" spans="1:12" ht="24.95" customHeight="1">
      <c r="A37" s="123"/>
      <c r="C37" s="216"/>
      <c r="D37" s="120" t="s">
        <v>619</v>
      </c>
      <c r="E37" s="122" t="s">
        <v>474</v>
      </c>
      <c r="F37" s="41" t="s">
        <v>620</v>
      </c>
      <c r="G37" s="42" t="s">
        <v>621</v>
      </c>
      <c r="H37" s="42" t="s">
        <v>622</v>
      </c>
      <c r="I37" s="43" t="s">
        <v>620</v>
      </c>
      <c r="J37" s="43" t="s">
        <v>623</v>
      </c>
      <c r="K37" s="43" t="s">
        <v>622</v>
      </c>
    </row>
    <row r="38" spans="1:12" ht="20.100000000000001" customHeight="1">
      <c r="A38" s="123"/>
      <c r="C38" s="64" t="s">
        <v>493</v>
      </c>
      <c r="D38" s="125">
        <v>5692293</v>
      </c>
      <c r="E38" s="59">
        <v>0.51</v>
      </c>
      <c r="F38" s="126">
        <v>1864</v>
      </c>
      <c r="G38" s="126">
        <v>259519317</v>
      </c>
      <c r="H38" s="145">
        <v>0.64</v>
      </c>
      <c r="I38" s="126">
        <v>16855</v>
      </c>
      <c r="J38" s="126">
        <v>2337077401</v>
      </c>
      <c r="K38" s="145">
        <v>0.56999999999999995</v>
      </c>
    </row>
    <row r="39" spans="1:12" ht="20.100000000000001" customHeight="1">
      <c r="A39" s="123"/>
      <c r="C39" s="64" t="s">
        <v>632</v>
      </c>
      <c r="D39" s="125">
        <v>5286073</v>
      </c>
      <c r="E39" s="59">
        <v>0.47</v>
      </c>
      <c r="F39" s="126">
        <v>2165</v>
      </c>
      <c r="G39" s="126">
        <v>143852343</v>
      </c>
      <c r="H39" s="145">
        <v>0.35</v>
      </c>
      <c r="I39" s="126">
        <v>25528</v>
      </c>
      <c r="J39" s="126">
        <v>1696152811</v>
      </c>
      <c r="K39" s="145">
        <v>0.41</v>
      </c>
    </row>
    <row r="40" spans="1:12" ht="20.100000000000001" customHeight="1">
      <c r="A40" s="123"/>
      <c r="C40" s="64" t="s">
        <v>495</v>
      </c>
      <c r="D40" s="125">
        <v>265618</v>
      </c>
      <c r="E40" s="59">
        <v>0.02</v>
      </c>
      <c r="F40" s="126">
        <v>1241</v>
      </c>
      <c r="G40" s="126">
        <v>3105924</v>
      </c>
      <c r="H40" s="145">
        <v>0.01</v>
      </c>
      <c r="I40" s="126">
        <v>26177</v>
      </c>
      <c r="J40" s="126">
        <v>65520485</v>
      </c>
      <c r="K40" s="145">
        <v>0.02</v>
      </c>
    </row>
    <row r="41" spans="1:12">
      <c r="A41" s="123"/>
    </row>
    <row r="42" spans="1:12">
      <c r="A42" s="123"/>
    </row>
    <row r="43" spans="1:12">
      <c r="A43" s="123"/>
    </row>
    <row r="44" spans="1:12">
      <c r="A44" s="123"/>
    </row>
    <row r="45" spans="1:12">
      <c r="A45" s="123"/>
    </row>
    <row r="46" spans="1:12">
      <c r="A46" s="123"/>
    </row>
    <row r="47" spans="1:12">
      <c r="A47" s="123"/>
    </row>
    <row r="48" spans="1:12">
      <c r="A48" s="123"/>
    </row>
    <row r="49" spans="1:1">
      <c r="A49" s="123"/>
    </row>
    <row r="50" spans="1:1">
      <c r="A50" s="123"/>
    </row>
    <row r="51" spans="1:1">
      <c r="A51" s="123"/>
    </row>
    <row r="52" spans="1:1">
      <c r="A52" s="123"/>
    </row>
    <row r="53" spans="1:1">
      <c r="A53" s="123"/>
    </row>
    <row r="54" spans="1:1">
      <c r="A54" s="123"/>
    </row>
    <row r="55" spans="1:1">
      <c r="A55" s="123"/>
    </row>
    <row r="56" spans="1:1">
      <c r="A56" s="123"/>
    </row>
    <row r="57" spans="1:1">
      <c r="A57" s="123"/>
    </row>
    <row r="58" spans="1:1">
      <c r="A58" s="123"/>
    </row>
    <row r="59" spans="1:1">
      <c r="A59" s="123"/>
    </row>
    <row r="60" spans="1:1">
      <c r="A60" s="123"/>
    </row>
    <row r="61" spans="1:1">
      <c r="A61" s="123"/>
    </row>
    <row r="62" spans="1:1">
      <c r="A62" s="123"/>
    </row>
    <row r="63" spans="1:1">
      <c r="A63" s="123"/>
    </row>
    <row r="64" spans="1:1">
      <c r="A64" s="123"/>
    </row>
    <row r="65" spans="1:1">
      <c r="A65" s="123"/>
    </row>
    <row r="66" spans="1:1">
      <c r="A66" s="123"/>
    </row>
    <row r="67" spans="1:1">
      <c r="A67" s="123"/>
    </row>
    <row r="68" spans="1:1">
      <c r="A68" s="123"/>
    </row>
    <row r="69" spans="1:1">
      <c r="A69" s="123"/>
    </row>
    <row r="70" spans="1:1">
      <c r="A70" s="123"/>
    </row>
    <row r="71" spans="1:1">
      <c r="A71" s="123"/>
    </row>
    <row r="72" spans="1:1">
      <c r="A72" s="123"/>
    </row>
    <row r="73" spans="1:1">
      <c r="A73" s="123"/>
    </row>
    <row r="74" spans="1:1">
      <c r="A74" s="123"/>
    </row>
    <row r="75" spans="1:1">
      <c r="A75" s="123"/>
    </row>
    <row r="76" spans="1:1">
      <c r="A76" s="123"/>
    </row>
    <row r="77" spans="1:1">
      <c r="A77" s="123"/>
    </row>
    <row r="78" spans="1:1">
      <c r="A78" s="123"/>
    </row>
    <row r="79" spans="1:1">
      <c r="A79" s="123"/>
    </row>
    <row r="80" spans="1:1">
      <c r="A80" s="123"/>
    </row>
    <row r="81" spans="1:1">
      <c r="A81" s="123"/>
    </row>
    <row r="82" spans="1:1">
      <c r="A82" s="123"/>
    </row>
    <row r="83" spans="1:1">
      <c r="A83" s="123"/>
    </row>
    <row r="84" spans="1:1">
      <c r="A84" s="123"/>
    </row>
    <row r="85" spans="1:1">
      <c r="A85" s="123"/>
    </row>
    <row r="86" spans="1:1">
      <c r="A86" s="123"/>
    </row>
    <row r="87" spans="1:1">
      <c r="A87" s="123"/>
    </row>
    <row r="88" spans="1:1">
      <c r="A88" s="123"/>
    </row>
    <row r="89" spans="1:1">
      <c r="A89" s="123"/>
    </row>
    <row r="90" spans="1:1">
      <c r="A90" s="123"/>
    </row>
    <row r="91" spans="1:1">
      <c r="A91" s="123"/>
    </row>
    <row r="92" spans="1:1">
      <c r="A92" s="123"/>
    </row>
    <row r="93" spans="1:1">
      <c r="A93" s="123"/>
    </row>
    <row r="94" spans="1:1">
      <c r="A94" s="123"/>
    </row>
    <row r="95" spans="1:1">
      <c r="A95" s="123"/>
    </row>
    <row r="96" spans="1:1">
      <c r="A96" s="123"/>
    </row>
    <row r="97" spans="1:1">
      <c r="A97" s="123"/>
    </row>
    <row r="98" spans="1:1">
      <c r="A98" s="123"/>
    </row>
    <row r="99" spans="1:1">
      <c r="A99" s="123"/>
    </row>
    <row r="100" spans="1:1">
      <c r="A100" s="123"/>
    </row>
    <row r="101" spans="1:1">
      <c r="A101" s="123"/>
    </row>
    <row r="102" spans="1:1">
      <c r="A102" s="123"/>
    </row>
    <row r="103" spans="1:1">
      <c r="A103" s="123"/>
    </row>
    <row r="104" spans="1:1">
      <c r="A104" s="123"/>
    </row>
    <row r="105" spans="1:1">
      <c r="A105" s="123"/>
    </row>
    <row r="106" spans="1:1">
      <c r="A106" s="123"/>
    </row>
    <row r="107" spans="1:1">
      <c r="A107" s="123"/>
    </row>
    <row r="108" spans="1:1">
      <c r="A108" s="123"/>
    </row>
    <row r="109" spans="1:1">
      <c r="A109" s="123"/>
    </row>
    <row r="110" spans="1:1">
      <c r="A110" s="123"/>
    </row>
    <row r="111" spans="1:1">
      <c r="A111" s="123"/>
    </row>
    <row r="112" spans="1:1">
      <c r="A112" s="123"/>
    </row>
    <row r="113" spans="1:1">
      <c r="A113" s="123"/>
    </row>
    <row r="114" spans="1:1">
      <c r="A114" s="123"/>
    </row>
    <row r="115" spans="1:1">
      <c r="A115" s="123"/>
    </row>
    <row r="116" spans="1:1">
      <c r="A116" s="123"/>
    </row>
    <row r="117" spans="1:1">
      <c r="A117" s="123"/>
    </row>
    <row r="118" spans="1:1">
      <c r="A118" s="123"/>
    </row>
    <row r="119" spans="1:1">
      <c r="A119" s="123"/>
    </row>
    <row r="120" spans="1:1">
      <c r="A120" s="123"/>
    </row>
    <row r="121" spans="1:1">
      <c r="A121" s="123"/>
    </row>
    <row r="122" spans="1:1">
      <c r="A122" s="123"/>
    </row>
    <row r="123" spans="1:1">
      <c r="A123" s="123"/>
    </row>
    <row r="124" spans="1:1">
      <c r="A124" s="123"/>
    </row>
    <row r="125" spans="1:1">
      <c r="A125" s="123"/>
    </row>
    <row r="126" spans="1:1">
      <c r="A126" s="123"/>
    </row>
    <row r="127" spans="1:1">
      <c r="A127" s="123"/>
    </row>
    <row r="128" spans="1:1">
      <c r="A128" s="123"/>
    </row>
    <row r="129" spans="1:1">
      <c r="A129" s="123"/>
    </row>
    <row r="130" spans="1:1">
      <c r="A130" s="123"/>
    </row>
    <row r="131" spans="1:1">
      <c r="A131" s="123"/>
    </row>
    <row r="132" spans="1:1">
      <c r="A132" s="123"/>
    </row>
    <row r="133" spans="1:1">
      <c r="A133" s="123"/>
    </row>
    <row r="134" spans="1:1">
      <c r="A134" s="123"/>
    </row>
    <row r="135" spans="1:1">
      <c r="A135" s="123"/>
    </row>
    <row r="136" spans="1:1">
      <c r="A136" s="123"/>
    </row>
    <row r="137" spans="1:1">
      <c r="A137" s="123"/>
    </row>
    <row r="138" spans="1:1">
      <c r="A138" s="123"/>
    </row>
    <row r="139" spans="1:1">
      <c r="A139" s="123"/>
    </row>
    <row r="140" spans="1:1">
      <c r="A140" s="123"/>
    </row>
    <row r="141" spans="1:1">
      <c r="A141" s="123"/>
    </row>
    <row r="142" spans="1:1">
      <c r="A142" s="123"/>
    </row>
    <row r="143" spans="1:1">
      <c r="A143" s="123"/>
    </row>
    <row r="144" spans="1:1">
      <c r="A144" s="123"/>
    </row>
    <row r="145" spans="1:1">
      <c r="A145" s="123"/>
    </row>
    <row r="146" spans="1:1">
      <c r="A146" s="123"/>
    </row>
    <row r="147" spans="1:1">
      <c r="A147" s="123"/>
    </row>
    <row r="148" spans="1:1">
      <c r="A148" s="123"/>
    </row>
    <row r="149" spans="1:1">
      <c r="A149" s="123"/>
    </row>
    <row r="150" spans="1:1">
      <c r="A150" s="123"/>
    </row>
    <row r="151" spans="1:1">
      <c r="A151" s="123"/>
    </row>
    <row r="152" spans="1:1">
      <c r="A152" s="123"/>
    </row>
    <row r="153" spans="1:1">
      <c r="A153" s="123"/>
    </row>
    <row r="154" spans="1:1">
      <c r="A154" s="123"/>
    </row>
    <row r="155" spans="1:1">
      <c r="A155" s="123"/>
    </row>
    <row r="156" spans="1:1">
      <c r="A156" s="123"/>
    </row>
    <row r="157" spans="1:1">
      <c r="A157" s="123"/>
    </row>
    <row r="158" spans="1:1">
      <c r="A158" s="123"/>
    </row>
    <row r="159" spans="1:1">
      <c r="A159" s="123"/>
    </row>
    <row r="160" spans="1:1">
      <c r="A160" s="123"/>
    </row>
    <row r="161" spans="1:1">
      <c r="A161" s="123"/>
    </row>
    <row r="162" spans="1:1">
      <c r="A162" s="123"/>
    </row>
    <row r="163" spans="1:1">
      <c r="A163" s="123"/>
    </row>
    <row r="164" spans="1:1">
      <c r="A164" s="123"/>
    </row>
    <row r="165" spans="1:1">
      <c r="A165" s="123"/>
    </row>
    <row r="166" spans="1:1">
      <c r="A166" s="123"/>
    </row>
    <row r="167" spans="1:1">
      <c r="A167" s="123"/>
    </row>
    <row r="168" spans="1:1">
      <c r="A168" s="123"/>
    </row>
    <row r="169" spans="1:1">
      <c r="A169" s="123"/>
    </row>
    <row r="170" spans="1:1">
      <c r="A170" s="123"/>
    </row>
    <row r="171" spans="1:1">
      <c r="A171" s="123"/>
    </row>
    <row r="172" spans="1:1">
      <c r="A172" s="123"/>
    </row>
    <row r="173" spans="1:1">
      <c r="A173" s="123"/>
    </row>
    <row r="174" spans="1:1">
      <c r="A174" s="123"/>
    </row>
    <row r="175" spans="1:1">
      <c r="A175" s="123"/>
    </row>
    <row r="176" spans="1:1">
      <c r="A176" s="123"/>
    </row>
    <row r="177" spans="1:1">
      <c r="A177" s="123"/>
    </row>
    <row r="178" spans="1:1">
      <c r="A178" s="123"/>
    </row>
    <row r="179" spans="1:1">
      <c r="A179" s="123"/>
    </row>
    <row r="180" spans="1:1">
      <c r="A180" s="123"/>
    </row>
    <row r="181" spans="1:1">
      <c r="A181" s="123"/>
    </row>
    <row r="182" spans="1:1">
      <c r="A182" s="123"/>
    </row>
    <row r="183" spans="1:1">
      <c r="A183" s="123"/>
    </row>
    <row r="184" spans="1:1">
      <c r="A184" s="123"/>
    </row>
    <row r="185" spans="1:1">
      <c r="A185" s="123"/>
    </row>
    <row r="186" spans="1:1">
      <c r="A186" s="123"/>
    </row>
    <row r="187" spans="1:1">
      <c r="A187" s="123"/>
    </row>
    <row r="188" spans="1:1">
      <c r="A188" s="123"/>
    </row>
    <row r="189" spans="1:1">
      <c r="A189" s="123"/>
    </row>
    <row r="190" spans="1:1">
      <c r="A190" s="123"/>
    </row>
    <row r="191" spans="1:1">
      <c r="A191" s="123"/>
    </row>
    <row r="192" spans="1:1">
      <c r="A192" s="123"/>
    </row>
    <row r="193" spans="1:1">
      <c r="A193" s="123"/>
    </row>
    <row r="194" spans="1:1">
      <c r="A194" s="123"/>
    </row>
    <row r="195" spans="1:1">
      <c r="A195" s="123"/>
    </row>
    <row r="196" spans="1:1">
      <c r="A196" s="123"/>
    </row>
    <row r="197" spans="1:1">
      <c r="A197" s="123"/>
    </row>
    <row r="198" spans="1:1">
      <c r="A198" s="123"/>
    </row>
    <row r="199" spans="1:1">
      <c r="A199" s="123"/>
    </row>
    <row r="200" spans="1:1">
      <c r="A200" s="123"/>
    </row>
    <row r="201" spans="1:1">
      <c r="A201" s="123"/>
    </row>
    <row r="202" spans="1:1">
      <c r="A202" s="123"/>
    </row>
    <row r="203" spans="1:1">
      <c r="A203" s="123"/>
    </row>
    <row r="204" spans="1:1">
      <c r="A204" s="123"/>
    </row>
    <row r="205" spans="1:1">
      <c r="A205" s="123"/>
    </row>
    <row r="206" spans="1:1">
      <c r="A206" s="123"/>
    </row>
    <row r="207" spans="1:1">
      <c r="A207" s="123"/>
    </row>
    <row r="208" spans="1:1">
      <c r="A208" s="123"/>
    </row>
    <row r="209" spans="1:1">
      <c r="A209" s="123"/>
    </row>
    <row r="210" spans="1:1">
      <c r="A210" s="123"/>
    </row>
    <row r="211" spans="1:1">
      <c r="A211" s="123"/>
    </row>
    <row r="212" spans="1:1">
      <c r="A212" s="123"/>
    </row>
    <row r="213" spans="1:1">
      <c r="A213" s="123"/>
    </row>
    <row r="214" spans="1:1">
      <c r="A214" s="123"/>
    </row>
    <row r="215" spans="1:1">
      <c r="A215" s="123"/>
    </row>
    <row r="216" spans="1:1">
      <c r="A216" s="123"/>
    </row>
    <row r="217" spans="1:1">
      <c r="A217" s="123"/>
    </row>
    <row r="218" spans="1:1">
      <c r="A218" s="123"/>
    </row>
    <row r="219" spans="1:1">
      <c r="A219" s="123"/>
    </row>
    <row r="220" spans="1:1">
      <c r="A220" s="123"/>
    </row>
    <row r="221" spans="1:1">
      <c r="A221" s="123"/>
    </row>
    <row r="222" spans="1:1">
      <c r="A222" s="123"/>
    </row>
    <row r="223" spans="1:1">
      <c r="A223" s="123"/>
    </row>
    <row r="224" spans="1:1">
      <c r="A224" s="123"/>
    </row>
    <row r="225" spans="1:1">
      <c r="A225" s="123"/>
    </row>
    <row r="226" spans="1:1">
      <c r="A226" s="123"/>
    </row>
    <row r="227" spans="1:1">
      <c r="A227" s="123"/>
    </row>
    <row r="228" spans="1:1">
      <c r="A228" s="123"/>
    </row>
    <row r="229" spans="1:1">
      <c r="A229" s="123"/>
    </row>
    <row r="230" spans="1:1">
      <c r="A230" s="123"/>
    </row>
    <row r="231" spans="1:1">
      <c r="A231" s="123"/>
    </row>
    <row r="232" spans="1:1">
      <c r="A232" s="123"/>
    </row>
    <row r="233" spans="1:1">
      <c r="A233" s="123"/>
    </row>
    <row r="234" spans="1:1">
      <c r="A234" s="123"/>
    </row>
    <row r="235" spans="1:1">
      <c r="A235" s="123"/>
    </row>
    <row r="236" spans="1:1">
      <c r="A236" s="123"/>
    </row>
    <row r="237" spans="1:1">
      <c r="A237" s="123"/>
    </row>
    <row r="238" spans="1:1">
      <c r="A238" s="123"/>
    </row>
    <row r="239" spans="1:1">
      <c r="A239" s="123"/>
    </row>
    <row r="240" spans="1:1">
      <c r="A240" s="123"/>
    </row>
    <row r="241" spans="1:1">
      <c r="A241" s="123"/>
    </row>
    <row r="242" spans="1:1">
      <c r="A242" s="123"/>
    </row>
    <row r="243" spans="1:1">
      <c r="A243" s="123"/>
    </row>
    <row r="244" spans="1:1">
      <c r="A244" s="123"/>
    </row>
    <row r="245" spans="1:1">
      <c r="A245" s="123"/>
    </row>
    <row r="246" spans="1:1">
      <c r="A246" s="123"/>
    </row>
    <row r="247" spans="1:1">
      <c r="A247" s="123"/>
    </row>
    <row r="248" spans="1:1">
      <c r="A248" s="123"/>
    </row>
    <row r="249" spans="1:1">
      <c r="A249" s="123"/>
    </row>
    <row r="250" spans="1:1">
      <c r="A250" s="123"/>
    </row>
    <row r="251" spans="1:1">
      <c r="A251" s="123"/>
    </row>
    <row r="252" spans="1:1">
      <c r="A252" s="123"/>
    </row>
    <row r="253" spans="1:1">
      <c r="A253" s="123"/>
    </row>
    <row r="254" spans="1:1">
      <c r="A254" s="123"/>
    </row>
    <row r="255" spans="1:1">
      <c r="A255" s="123"/>
    </row>
    <row r="256" spans="1:1">
      <c r="A256" s="123"/>
    </row>
    <row r="257" spans="1:1">
      <c r="A257" s="123"/>
    </row>
    <row r="258" spans="1:1">
      <c r="A258" s="123"/>
    </row>
    <row r="259" spans="1:1">
      <c r="A259" s="123"/>
    </row>
    <row r="260" spans="1:1">
      <c r="A260" s="123"/>
    </row>
    <row r="261" spans="1:1">
      <c r="A261" s="123"/>
    </row>
    <row r="262" spans="1:1">
      <c r="A262" s="123"/>
    </row>
    <row r="263" spans="1:1">
      <c r="A263" s="123"/>
    </row>
    <row r="264" spans="1:1">
      <c r="A264" s="123"/>
    </row>
    <row r="265" spans="1:1">
      <c r="A265" s="123"/>
    </row>
    <row r="266" spans="1:1">
      <c r="A266" s="123"/>
    </row>
    <row r="267" spans="1:1">
      <c r="A267" s="123"/>
    </row>
    <row r="268" spans="1:1">
      <c r="A268" s="123"/>
    </row>
    <row r="269" spans="1:1">
      <c r="A269" s="123"/>
    </row>
    <row r="270" spans="1:1">
      <c r="A270" s="123"/>
    </row>
    <row r="271" spans="1:1">
      <c r="A271" s="123"/>
    </row>
    <row r="272" spans="1:1">
      <c r="A272" s="123"/>
    </row>
    <row r="273" spans="1:1">
      <c r="A273" s="123"/>
    </row>
    <row r="274" spans="1:1">
      <c r="A274" s="123"/>
    </row>
    <row r="275" spans="1:1">
      <c r="A275" s="123"/>
    </row>
    <row r="276" spans="1:1">
      <c r="A276" s="123"/>
    </row>
    <row r="277" spans="1:1">
      <c r="A277" s="123"/>
    </row>
    <row r="278" spans="1:1">
      <c r="A278" s="123"/>
    </row>
    <row r="279" spans="1:1">
      <c r="A279" s="123"/>
    </row>
    <row r="280" spans="1:1">
      <c r="A280" s="123"/>
    </row>
    <row r="281" spans="1:1">
      <c r="A281" s="123"/>
    </row>
    <row r="282" spans="1:1">
      <c r="A282" s="123"/>
    </row>
    <row r="283" spans="1:1">
      <c r="A283" s="123"/>
    </row>
    <row r="284" spans="1:1">
      <c r="A284" s="123"/>
    </row>
    <row r="285" spans="1:1">
      <c r="A285" s="123"/>
    </row>
    <row r="286" spans="1:1">
      <c r="A286" s="123"/>
    </row>
    <row r="287" spans="1:1">
      <c r="A287" s="123"/>
    </row>
    <row r="288" spans="1:1">
      <c r="A288" s="123"/>
    </row>
    <row r="289" spans="1:1">
      <c r="A289" s="123"/>
    </row>
    <row r="290" spans="1:1">
      <c r="A290" s="123"/>
    </row>
    <row r="291" spans="1:1">
      <c r="A291" s="123"/>
    </row>
    <row r="292" spans="1:1">
      <c r="A292" s="123"/>
    </row>
    <row r="293" spans="1:1">
      <c r="A293" s="123"/>
    </row>
    <row r="294" spans="1:1">
      <c r="A294" s="123"/>
    </row>
    <row r="295" spans="1:1">
      <c r="A295" s="123"/>
    </row>
    <row r="296" spans="1:1">
      <c r="A296" s="123"/>
    </row>
    <row r="297" spans="1:1">
      <c r="A297" s="123"/>
    </row>
    <row r="298" spans="1:1">
      <c r="A298" s="123"/>
    </row>
    <row r="299" spans="1:1">
      <c r="A299" s="123"/>
    </row>
    <row r="300" spans="1:1">
      <c r="A300" s="123"/>
    </row>
    <row r="301" spans="1:1">
      <c r="A301" s="123"/>
    </row>
    <row r="302" spans="1:1">
      <c r="A302" s="123"/>
    </row>
    <row r="303" spans="1:1">
      <c r="A303" s="123"/>
    </row>
    <row r="304" spans="1:1">
      <c r="A304" s="123"/>
    </row>
    <row r="305" spans="1:1">
      <c r="A305" s="123"/>
    </row>
    <row r="306" spans="1:1">
      <c r="A306" s="123"/>
    </row>
    <row r="307" spans="1:1">
      <c r="A307" s="123"/>
    </row>
    <row r="308" spans="1:1">
      <c r="A308" s="123"/>
    </row>
    <row r="309" spans="1:1">
      <c r="A309" s="123"/>
    </row>
    <row r="310" spans="1:1">
      <c r="A310" s="123"/>
    </row>
    <row r="311" spans="1:1">
      <c r="A311" s="123"/>
    </row>
    <row r="312" spans="1:1">
      <c r="A312" s="123"/>
    </row>
    <row r="313" spans="1:1">
      <c r="A313" s="123"/>
    </row>
    <row r="314" spans="1:1">
      <c r="A314" s="123"/>
    </row>
    <row r="315" spans="1:1">
      <c r="A315" s="123"/>
    </row>
    <row r="316" spans="1:1">
      <c r="A316" s="123"/>
    </row>
    <row r="317" spans="1:1">
      <c r="A317" s="123"/>
    </row>
    <row r="318" spans="1:1">
      <c r="A318" s="123"/>
    </row>
    <row r="319" spans="1:1">
      <c r="A319" s="123"/>
    </row>
    <row r="320" spans="1:1">
      <c r="A320" s="123"/>
    </row>
    <row r="321" spans="1:1">
      <c r="A321" s="123"/>
    </row>
    <row r="322" spans="1:1">
      <c r="A322" s="123"/>
    </row>
    <row r="323" spans="1:1">
      <c r="A323" s="123"/>
    </row>
    <row r="324" spans="1:1">
      <c r="A324" s="123"/>
    </row>
    <row r="325" spans="1:1">
      <c r="A325" s="123"/>
    </row>
    <row r="326" spans="1:1">
      <c r="A326" s="123"/>
    </row>
    <row r="327" spans="1:1">
      <c r="A327" s="123"/>
    </row>
    <row r="328" spans="1:1">
      <c r="A328" s="123"/>
    </row>
    <row r="329" spans="1:1">
      <c r="A329" s="123"/>
    </row>
    <row r="330" spans="1:1">
      <c r="A330" s="123"/>
    </row>
    <row r="331" spans="1:1">
      <c r="A331" s="123"/>
    </row>
    <row r="332" spans="1:1">
      <c r="A332" s="123"/>
    </row>
    <row r="333" spans="1:1">
      <c r="A333" s="123"/>
    </row>
    <row r="334" spans="1:1">
      <c r="A334" s="123"/>
    </row>
    <row r="335" spans="1:1">
      <c r="A335" s="123"/>
    </row>
    <row r="336" spans="1:1">
      <c r="A336" s="123"/>
    </row>
    <row r="337" spans="1:1">
      <c r="A337" s="123"/>
    </row>
    <row r="338" spans="1:1">
      <c r="A338" s="123"/>
    </row>
    <row r="339" spans="1:1">
      <c r="A339" s="123"/>
    </row>
    <row r="340" spans="1:1">
      <c r="A340" s="123"/>
    </row>
    <row r="341" spans="1:1">
      <c r="A341" s="123"/>
    </row>
    <row r="342" spans="1:1">
      <c r="A342" s="123"/>
    </row>
    <row r="343" spans="1:1">
      <c r="A343" s="123"/>
    </row>
    <row r="344" spans="1:1">
      <c r="A344" s="123"/>
    </row>
    <row r="345" spans="1:1">
      <c r="A345" s="123"/>
    </row>
    <row r="346" spans="1:1">
      <c r="A346" s="123"/>
    </row>
    <row r="347" spans="1:1">
      <c r="A347" s="123"/>
    </row>
    <row r="348" spans="1:1">
      <c r="A348" s="123"/>
    </row>
    <row r="349" spans="1:1">
      <c r="A349" s="123"/>
    </row>
    <row r="350" spans="1:1">
      <c r="A350" s="123"/>
    </row>
    <row r="351" spans="1:1">
      <c r="A351" s="123"/>
    </row>
    <row r="352" spans="1:1">
      <c r="A352" s="123"/>
    </row>
    <row r="353" spans="1:1">
      <c r="A353" s="123"/>
    </row>
    <row r="354" spans="1:1">
      <c r="A354" s="123"/>
    </row>
    <row r="355" spans="1:1">
      <c r="A355" s="123"/>
    </row>
    <row r="356" spans="1:1">
      <c r="A356" s="123"/>
    </row>
    <row r="357" spans="1:1">
      <c r="A357" s="123"/>
    </row>
    <row r="358" spans="1:1">
      <c r="A358" s="123"/>
    </row>
    <row r="359" spans="1:1">
      <c r="A359" s="123"/>
    </row>
    <row r="360" spans="1:1">
      <c r="A360" s="123"/>
    </row>
    <row r="361" spans="1:1">
      <c r="A361" s="123"/>
    </row>
    <row r="362" spans="1:1">
      <c r="A362" s="123"/>
    </row>
    <row r="363" spans="1:1">
      <c r="A363" s="123"/>
    </row>
    <row r="364" spans="1:1">
      <c r="A364" s="123"/>
    </row>
    <row r="365" spans="1:1">
      <c r="A365" s="123"/>
    </row>
    <row r="366" spans="1:1">
      <c r="A366" s="123"/>
    </row>
    <row r="367" spans="1:1">
      <c r="A367" s="123"/>
    </row>
    <row r="368" spans="1:1">
      <c r="A368" s="123"/>
    </row>
    <row r="369" spans="1:1">
      <c r="A369" s="123"/>
    </row>
    <row r="370" spans="1:1">
      <c r="A370" s="123"/>
    </row>
    <row r="371" spans="1:1">
      <c r="A371" s="123"/>
    </row>
    <row r="372" spans="1:1">
      <c r="A372" s="123"/>
    </row>
    <row r="373" spans="1:1">
      <c r="A373" s="123"/>
    </row>
    <row r="374" spans="1:1">
      <c r="A374" s="123"/>
    </row>
    <row r="375" spans="1:1">
      <c r="A375" s="123"/>
    </row>
    <row r="376" spans="1:1">
      <c r="A376" s="123"/>
    </row>
    <row r="377" spans="1:1">
      <c r="A377" s="123"/>
    </row>
    <row r="378" spans="1:1">
      <c r="A378" s="123"/>
    </row>
    <row r="379" spans="1:1">
      <c r="A379" s="123"/>
    </row>
    <row r="380" spans="1:1">
      <c r="A380" s="123"/>
    </row>
    <row r="381" spans="1:1">
      <c r="A381" s="123"/>
    </row>
    <row r="382" spans="1:1">
      <c r="A382" s="123"/>
    </row>
    <row r="383" spans="1:1">
      <c r="A383" s="123"/>
    </row>
    <row r="384" spans="1:1">
      <c r="A384" s="123"/>
    </row>
    <row r="385" spans="1:1">
      <c r="A385" s="123"/>
    </row>
    <row r="386" spans="1:1">
      <c r="A386" s="123"/>
    </row>
    <row r="387" spans="1:1">
      <c r="A387" s="123"/>
    </row>
    <row r="388" spans="1:1">
      <c r="A388" s="123"/>
    </row>
    <row r="389" spans="1:1">
      <c r="A389" s="123"/>
    </row>
    <row r="390" spans="1:1">
      <c r="A390" s="123"/>
    </row>
    <row r="391" spans="1:1">
      <c r="A391" s="123"/>
    </row>
    <row r="392" spans="1:1">
      <c r="A392" s="123"/>
    </row>
    <row r="393" spans="1:1">
      <c r="A393" s="123"/>
    </row>
    <row r="394" spans="1:1">
      <c r="A394" s="123"/>
    </row>
    <row r="395" spans="1:1">
      <c r="A395" s="123"/>
    </row>
    <row r="396" spans="1:1">
      <c r="A396" s="123"/>
    </row>
    <row r="397" spans="1:1">
      <c r="A397" s="123"/>
    </row>
    <row r="398" spans="1:1">
      <c r="A398" s="123"/>
    </row>
    <row r="399" spans="1:1">
      <c r="A399" s="123"/>
    </row>
    <row r="400" spans="1:1">
      <c r="A400" s="123"/>
    </row>
    <row r="401" spans="1:1">
      <c r="A401" s="123"/>
    </row>
    <row r="402" spans="1:1">
      <c r="A402" s="123"/>
    </row>
    <row r="403" spans="1:1">
      <c r="A403" s="123"/>
    </row>
    <row r="404" spans="1:1">
      <c r="A404" s="123"/>
    </row>
    <row r="405" spans="1:1">
      <c r="A405" s="123"/>
    </row>
    <row r="406" spans="1:1">
      <c r="A406" s="123"/>
    </row>
    <row r="407" spans="1:1">
      <c r="A407" s="123"/>
    </row>
    <row r="408" spans="1:1">
      <c r="A408" s="123"/>
    </row>
    <row r="409" spans="1:1">
      <c r="A409" s="123"/>
    </row>
    <row r="410" spans="1:1">
      <c r="A410" s="123"/>
    </row>
    <row r="411" spans="1:1">
      <c r="A411" s="123"/>
    </row>
    <row r="412" spans="1:1">
      <c r="A412" s="123"/>
    </row>
    <row r="413" spans="1:1">
      <c r="A413" s="123"/>
    </row>
    <row r="414" spans="1:1">
      <c r="A414" s="123"/>
    </row>
    <row r="415" spans="1:1">
      <c r="A415" s="123"/>
    </row>
    <row r="416" spans="1:1">
      <c r="A416" s="123"/>
    </row>
    <row r="417" spans="1:1">
      <c r="A417" s="123"/>
    </row>
    <row r="418" spans="1:1">
      <c r="A418" s="123"/>
    </row>
    <row r="419" spans="1:1">
      <c r="A419" s="123"/>
    </row>
    <row r="420" spans="1:1">
      <c r="A420" s="123"/>
    </row>
    <row r="421" spans="1:1">
      <c r="A421" s="123"/>
    </row>
    <row r="422" spans="1:1">
      <c r="A422" s="123"/>
    </row>
    <row r="423" spans="1:1">
      <c r="A423" s="123"/>
    </row>
    <row r="424" spans="1:1">
      <c r="A424" s="123"/>
    </row>
    <row r="425" spans="1:1">
      <c r="A425" s="123"/>
    </row>
    <row r="426" spans="1:1">
      <c r="A426" s="123"/>
    </row>
    <row r="427" spans="1:1">
      <c r="A427" s="123"/>
    </row>
    <row r="428" spans="1:1">
      <c r="A428" s="123"/>
    </row>
    <row r="429" spans="1:1">
      <c r="A429" s="123"/>
    </row>
    <row r="430" spans="1:1">
      <c r="A430" s="123"/>
    </row>
    <row r="431" spans="1:1">
      <c r="A431" s="123"/>
    </row>
    <row r="432" spans="1:1">
      <c r="A432" s="123"/>
    </row>
    <row r="433" spans="1:1">
      <c r="A433" s="123"/>
    </row>
    <row r="434" spans="1:1">
      <c r="A434" s="123"/>
    </row>
    <row r="435" spans="1:1">
      <c r="A435" s="123"/>
    </row>
    <row r="436" spans="1:1">
      <c r="A436" s="123"/>
    </row>
    <row r="437" spans="1:1">
      <c r="A437" s="123"/>
    </row>
    <row r="438" spans="1:1">
      <c r="A438" s="123"/>
    </row>
    <row r="439" spans="1:1">
      <c r="A439" s="123"/>
    </row>
    <row r="440" spans="1:1">
      <c r="A440" s="123"/>
    </row>
    <row r="441" spans="1:1">
      <c r="A441" s="123"/>
    </row>
    <row r="442" spans="1:1">
      <c r="A442" s="123"/>
    </row>
    <row r="443" spans="1:1">
      <c r="A443" s="123"/>
    </row>
    <row r="444" spans="1:1">
      <c r="A444" s="123"/>
    </row>
    <row r="445" spans="1:1">
      <c r="A445" s="123"/>
    </row>
    <row r="446" spans="1:1">
      <c r="A446" s="123"/>
    </row>
    <row r="447" spans="1:1">
      <c r="A447" s="123"/>
    </row>
    <row r="448" spans="1:1">
      <c r="A448" s="123"/>
    </row>
    <row r="449" spans="1:1">
      <c r="A449" s="123"/>
    </row>
    <row r="450" spans="1:1">
      <c r="A450" s="123"/>
    </row>
    <row r="451" spans="1:1">
      <c r="A451" s="123"/>
    </row>
    <row r="452" spans="1:1">
      <c r="A452" s="123"/>
    </row>
    <row r="453" spans="1:1">
      <c r="A453" s="123"/>
    </row>
    <row r="454" spans="1:1">
      <c r="A454" s="123"/>
    </row>
    <row r="455" spans="1:1">
      <c r="A455" s="123"/>
    </row>
    <row r="456" spans="1:1">
      <c r="A456" s="123"/>
    </row>
    <row r="457" spans="1:1">
      <c r="A457" s="123"/>
    </row>
    <row r="458" spans="1:1">
      <c r="A458" s="123"/>
    </row>
    <row r="459" spans="1:1">
      <c r="A459" s="123"/>
    </row>
    <row r="460" spans="1:1">
      <c r="A460" s="123"/>
    </row>
    <row r="461" spans="1:1">
      <c r="A461" s="123"/>
    </row>
    <row r="462" spans="1:1">
      <c r="A462" s="123"/>
    </row>
    <row r="463" spans="1:1">
      <c r="A463" s="123"/>
    </row>
    <row r="464" spans="1:1">
      <c r="A464" s="123"/>
    </row>
    <row r="465" spans="1:1">
      <c r="A465" s="123"/>
    </row>
    <row r="466" spans="1:1">
      <c r="A466" s="123"/>
    </row>
    <row r="467" spans="1:1">
      <c r="A467" s="123"/>
    </row>
    <row r="468" spans="1:1">
      <c r="A468" s="123"/>
    </row>
    <row r="469" spans="1:1">
      <c r="A469" s="123"/>
    </row>
    <row r="470" spans="1:1">
      <c r="A470" s="123"/>
    </row>
    <row r="471" spans="1:1">
      <c r="A471" s="123"/>
    </row>
    <row r="472" spans="1:1">
      <c r="A472" s="123"/>
    </row>
    <row r="473" spans="1:1">
      <c r="A473" s="123"/>
    </row>
    <row r="474" spans="1:1">
      <c r="A474" s="123"/>
    </row>
    <row r="475" spans="1:1">
      <c r="A475" s="123"/>
    </row>
    <row r="476" spans="1:1">
      <c r="A476" s="123"/>
    </row>
    <row r="477" spans="1:1">
      <c r="A477" s="123"/>
    </row>
    <row r="478" spans="1:1">
      <c r="A478" s="123"/>
    </row>
    <row r="479" spans="1:1">
      <c r="A479" s="123"/>
    </row>
    <row r="480" spans="1:1">
      <c r="A480" s="123"/>
    </row>
    <row r="481" spans="1:1">
      <c r="A481" s="123"/>
    </row>
    <row r="482" spans="1:1">
      <c r="A482" s="123"/>
    </row>
    <row r="483" spans="1:1">
      <c r="A483" s="123"/>
    </row>
    <row r="484" spans="1:1">
      <c r="A484" s="123"/>
    </row>
    <row r="485" spans="1:1">
      <c r="A485" s="123"/>
    </row>
    <row r="486" spans="1:1">
      <c r="A486" s="123"/>
    </row>
    <row r="487" spans="1:1">
      <c r="A487" s="123"/>
    </row>
    <row r="488" spans="1:1">
      <c r="A488" s="123"/>
    </row>
    <row r="489" spans="1:1">
      <c r="A489" s="123"/>
    </row>
    <row r="490" spans="1:1">
      <c r="A490" s="123"/>
    </row>
    <row r="491" spans="1:1">
      <c r="A491" s="123"/>
    </row>
    <row r="492" spans="1:1">
      <c r="A492" s="123"/>
    </row>
    <row r="493" spans="1:1">
      <c r="A493" s="123"/>
    </row>
    <row r="494" spans="1:1">
      <c r="A494" s="123"/>
    </row>
    <row r="495" spans="1:1">
      <c r="A495" s="123"/>
    </row>
    <row r="496" spans="1:1">
      <c r="A496" s="123"/>
    </row>
    <row r="497" spans="1:1">
      <c r="A497" s="123"/>
    </row>
    <row r="498" spans="1:1">
      <c r="A498" s="123"/>
    </row>
    <row r="499" spans="1:1">
      <c r="A499" s="123"/>
    </row>
    <row r="500" spans="1:1">
      <c r="A500" s="123"/>
    </row>
    <row r="501" spans="1:1">
      <c r="A501" s="123"/>
    </row>
    <row r="502" spans="1:1">
      <c r="A502" s="123"/>
    </row>
    <row r="503" spans="1:1">
      <c r="A503" s="123"/>
    </row>
    <row r="504" spans="1:1">
      <c r="A504" s="123"/>
    </row>
    <row r="505" spans="1:1">
      <c r="A505" s="123"/>
    </row>
    <row r="506" spans="1:1">
      <c r="A506" s="123"/>
    </row>
    <row r="507" spans="1:1">
      <c r="A507" s="123"/>
    </row>
    <row r="508" spans="1:1">
      <c r="A508" s="123"/>
    </row>
    <row r="509" spans="1:1">
      <c r="A509" s="123"/>
    </row>
    <row r="510" spans="1:1">
      <c r="A510" s="123"/>
    </row>
    <row r="511" spans="1:1">
      <c r="A511" s="123"/>
    </row>
    <row r="512" spans="1:1">
      <c r="A512" s="123"/>
    </row>
    <row r="513" spans="1:1">
      <c r="A513" s="123"/>
    </row>
    <row r="514" spans="1:1">
      <c r="A514" s="123"/>
    </row>
    <row r="515" spans="1:1">
      <c r="A515" s="123"/>
    </row>
    <row r="516" spans="1:1">
      <c r="A516" s="123"/>
    </row>
    <row r="517" spans="1:1">
      <c r="A517" s="123"/>
    </row>
    <row r="518" spans="1:1">
      <c r="A518" s="123"/>
    </row>
    <row r="519" spans="1:1">
      <c r="A519" s="123"/>
    </row>
    <row r="520" spans="1:1">
      <c r="A520" s="123"/>
    </row>
    <row r="521" spans="1:1">
      <c r="A521" s="123"/>
    </row>
    <row r="522" spans="1:1">
      <c r="A522" s="123"/>
    </row>
    <row r="523" spans="1:1">
      <c r="A523" s="123"/>
    </row>
    <row r="524" spans="1:1">
      <c r="A524" s="123"/>
    </row>
    <row r="525" spans="1:1">
      <c r="A525" s="123"/>
    </row>
    <row r="526" spans="1:1">
      <c r="A526" s="123"/>
    </row>
    <row r="527" spans="1:1">
      <c r="A527" s="123"/>
    </row>
    <row r="528" spans="1:1">
      <c r="A528" s="123"/>
    </row>
    <row r="529" spans="1:1">
      <c r="A529" s="123"/>
    </row>
    <row r="530" spans="1:1">
      <c r="A530" s="123"/>
    </row>
    <row r="531" spans="1:1">
      <c r="A531" s="123"/>
    </row>
    <row r="532" spans="1:1">
      <c r="A532" s="123"/>
    </row>
    <row r="533" spans="1:1">
      <c r="A533" s="123"/>
    </row>
    <row r="534" spans="1:1">
      <c r="A534" s="123"/>
    </row>
    <row r="535" spans="1:1">
      <c r="A535" s="123"/>
    </row>
    <row r="536" spans="1:1">
      <c r="A536" s="123"/>
    </row>
    <row r="537" spans="1:1">
      <c r="A537" s="123"/>
    </row>
    <row r="538" spans="1:1">
      <c r="A538" s="123"/>
    </row>
    <row r="539" spans="1:1">
      <c r="A539" s="123"/>
    </row>
    <row r="540" spans="1:1">
      <c r="A540" s="123"/>
    </row>
    <row r="541" spans="1:1">
      <c r="A541" s="123"/>
    </row>
    <row r="542" spans="1:1">
      <c r="A542" s="123"/>
    </row>
    <row r="543" spans="1:1">
      <c r="A543" s="123"/>
    </row>
    <row r="544" spans="1:1">
      <c r="A544" s="123"/>
    </row>
    <row r="545" spans="1:1">
      <c r="A545" s="123"/>
    </row>
    <row r="546" spans="1:1">
      <c r="A546" s="123"/>
    </row>
    <row r="547" spans="1:1">
      <c r="A547" s="123"/>
    </row>
    <row r="548" spans="1:1">
      <c r="A548" s="123"/>
    </row>
    <row r="549" spans="1:1">
      <c r="A549" s="123"/>
    </row>
    <row r="550" spans="1:1">
      <c r="A550" s="123"/>
    </row>
    <row r="551" spans="1:1">
      <c r="A551" s="123"/>
    </row>
    <row r="552" spans="1:1">
      <c r="A552" s="123"/>
    </row>
    <row r="553" spans="1:1">
      <c r="A553" s="123"/>
    </row>
    <row r="554" spans="1:1">
      <c r="A554" s="123"/>
    </row>
    <row r="555" spans="1:1">
      <c r="A555" s="123"/>
    </row>
    <row r="556" spans="1:1">
      <c r="A556" s="123"/>
    </row>
    <row r="557" spans="1:1">
      <c r="A557" s="123"/>
    </row>
    <row r="558" spans="1:1">
      <c r="A558" s="123"/>
    </row>
    <row r="559" spans="1:1">
      <c r="A559" s="123"/>
    </row>
    <row r="560" spans="1:1">
      <c r="A560" s="123"/>
    </row>
    <row r="561" spans="1:1">
      <c r="A561" s="123"/>
    </row>
    <row r="562" spans="1:1">
      <c r="A562" s="123"/>
    </row>
    <row r="563" spans="1:1">
      <c r="A563" s="123"/>
    </row>
    <row r="564" spans="1:1">
      <c r="A564" s="123"/>
    </row>
    <row r="565" spans="1:1">
      <c r="A565" s="123"/>
    </row>
    <row r="566" spans="1:1">
      <c r="A566" s="123"/>
    </row>
    <row r="567" spans="1:1">
      <c r="A567" s="123"/>
    </row>
    <row r="568" spans="1:1">
      <c r="A568" s="123"/>
    </row>
    <row r="569" spans="1:1">
      <c r="A569" s="123"/>
    </row>
    <row r="570" spans="1:1">
      <c r="A570" s="123"/>
    </row>
    <row r="571" spans="1:1">
      <c r="A571" s="123"/>
    </row>
    <row r="572" spans="1:1">
      <c r="A572" s="123"/>
    </row>
    <row r="573" spans="1:1">
      <c r="A573" s="123"/>
    </row>
    <row r="574" spans="1:1">
      <c r="A574" s="123"/>
    </row>
    <row r="575" spans="1:1">
      <c r="A575" s="123"/>
    </row>
    <row r="576" spans="1:1">
      <c r="A576" s="123"/>
    </row>
    <row r="577" spans="1:1">
      <c r="A577" s="123"/>
    </row>
    <row r="578" spans="1:1">
      <c r="A578" s="123"/>
    </row>
    <row r="579" spans="1:1">
      <c r="A579" s="123"/>
    </row>
    <row r="580" spans="1:1">
      <c r="A580" s="123"/>
    </row>
    <row r="581" spans="1:1">
      <c r="A581" s="123"/>
    </row>
    <row r="582" spans="1:1">
      <c r="A582" s="123"/>
    </row>
    <row r="583" spans="1:1">
      <c r="A583" s="123"/>
    </row>
    <row r="584" spans="1:1">
      <c r="A584" s="123"/>
    </row>
    <row r="585" spans="1:1">
      <c r="A585" s="123"/>
    </row>
    <row r="586" spans="1:1">
      <c r="A586" s="123"/>
    </row>
    <row r="587" spans="1:1">
      <c r="A587" s="123"/>
    </row>
    <row r="588" spans="1:1">
      <c r="A588" s="123"/>
    </row>
    <row r="589" spans="1:1">
      <c r="A589" s="123"/>
    </row>
    <row r="590" spans="1:1">
      <c r="A590" s="123"/>
    </row>
    <row r="591" spans="1:1">
      <c r="A591" s="123"/>
    </row>
    <row r="592" spans="1:1">
      <c r="A592" s="123"/>
    </row>
    <row r="593" spans="1:1">
      <c r="A593" s="123"/>
    </row>
    <row r="594" spans="1:1">
      <c r="A594" s="123"/>
    </row>
    <row r="595" spans="1:1">
      <c r="A595" s="123"/>
    </row>
    <row r="596" spans="1:1">
      <c r="A596" s="123"/>
    </row>
    <row r="597" spans="1:1">
      <c r="A597" s="123"/>
    </row>
    <row r="598" spans="1:1">
      <c r="A598" s="123"/>
    </row>
    <row r="599" spans="1:1">
      <c r="A599" s="123"/>
    </row>
    <row r="600" spans="1:1">
      <c r="A600" s="123"/>
    </row>
    <row r="601" spans="1:1">
      <c r="A601" s="123"/>
    </row>
    <row r="602" spans="1:1">
      <c r="A602" s="123"/>
    </row>
    <row r="603" spans="1:1">
      <c r="A603" s="123"/>
    </row>
    <row r="604" spans="1:1">
      <c r="A604" s="123"/>
    </row>
    <row r="605" spans="1:1">
      <c r="A605" s="123"/>
    </row>
    <row r="606" spans="1:1">
      <c r="A606" s="123"/>
    </row>
    <row r="607" spans="1:1">
      <c r="A607" s="123"/>
    </row>
    <row r="608" spans="1:1">
      <c r="A608" s="123"/>
    </row>
    <row r="609" spans="1:1">
      <c r="A609" s="123"/>
    </row>
    <row r="610" spans="1:1">
      <c r="A610" s="123"/>
    </row>
    <row r="611" spans="1:1">
      <c r="A611" s="123"/>
    </row>
    <row r="612" spans="1:1">
      <c r="A612" s="123"/>
    </row>
    <row r="613" spans="1:1">
      <c r="A613" s="123"/>
    </row>
    <row r="614" spans="1:1">
      <c r="A614" s="123"/>
    </row>
    <row r="615" spans="1:1">
      <c r="A615" s="123"/>
    </row>
    <row r="616" spans="1:1">
      <c r="A616" s="123"/>
    </row>
    <row r="617" spans="1:1">
      <c r="A617" s="123"/>
    </row>
    <row r="618" spans="1:1">
      <c r="A618" s="123"/>
    </row>
    <row r="619" spans="1:1">
      <c r="A619" s="123"/>
    </row>
    <row r="620" spans="1:1">
      <c r="A620" s="123"/>
    </row>
    <row r="621" spans="1:1">
      <c r="A621" s="123"/>
    </row>
    <row r="622" spans="1:1">
      <c r="A622" s="123"/>
    </row>
    <row r="623" spans="1:1">
      <c r="A623" s="123"/>
    </row>
    <row r="624" spans="1:1">
      <c r="A624" s="123"/>
    </row>
    <row r="625" spans="1:1">
      <c r="A625" s="123"/>
    </row>
    <row r="626" spans="1:1">
      <c r="A626" s="123"/>
    </row>
    <row r="627" spans="1:1">
      <c r="A627" s="123"/>
    </row>
    <row r="628" spans="1:1">
      <c r="A628" s="123"/>
    </row>
    <row r="629" spans="1:1">
      <c r="A629" s="123"/>
    </row>
    <row r="630" spans="1:1">
      <c r="A630" s="123"/>
    </row>
    <row r="631" spans="1:1">
      <c r="A631" s="123"/>
    </row>
    <row r="632" spans="1:1">
      <c r="A632" s="123"/>
    </row>
    <row r="633" spans="1:1">
      <c r="A633" s="123"/>
    </row>
    <row r="634" spans="1:1">
      <c r="A634" s="123"/>
    </row>
    <row r="635" spans="1:1">
      <c r="A635" s="123"/>
    </row>
    <row r="636" spans="1:1">
      <c r="A636" s="123"/>
    </row>
    <row r="637" spans="1:1">
      <c r="A637" s="123"/>
    </row>
    <row r="638" spans="1:1">
      <c r="A638" s="123"/>
    </row>
    <row r="639" spans="1:1">
      <c r="A639" s="123"/>
    </row>
    <row r="640" spans="1:1">
      <c r="A640" s="123"/>
    </row>
    <row r="641" spans="1:1">
      <c r="A641" s="123"/>
    </row>
    <row r="642" spans="1:1">
      <c r="A642" s="123"/>
    </row>
    <row r="643" spans="1:1">
      <c r="A643" s="123"/>
    </row>
    <row r="644" spans="1:1">
      <c r="A644" s="123"/>
    </row>
    <row r="645" spans="1:1">
      <c r="A645" s="123"/>
    </row>
    <row r="646" spans="1:1">
      <c r="A646" s="123"/>
    </row>
    <row r="647" spans="1:1">
      <c r="A647" s="123"/>
    </row>
    <row r="648" spans="1:1">
      <c r="A648" s="123"/>
    </row>
    <row r="649" spans="1:1">
      <c r="A649" s="123"/>
    </row>
    <row r="650" spans="1:1">
      <c r="A650" s="123"/>
    </row>
    <row r="651" spans="1:1">
      <c r="A651" s="123"/>
    </row>
    <row r="652" spans="1:1">
      <c r="A652" s="123"/>
    </row>
    <row r="653" spans="1:1">
      <c r="A653" s="123"/>
    </row>
    <row r="654" spans="1:1">
      <c r="A654" s="123"/>
    </row>
    <row r="655" spans="1:1">
      <c r="A655" s="123"/>
    </row>
    <row r="656" spans="1:1">
      <c r="A656" s="123"/>
    </row>
    <row r="657" spans="1:1">
      <c r="A657" s="123"/>
    </row>
    <row r="658" spans="1:1">
      <c r="A658" s="123"/>
    </row>
    <row r="659" spans="1:1">
      <c r="A659" s="123"/>
    </row>
    <row r="660" spans="1:1">
      <c r="A660" s="123"/>
    </row>
    <row r="661" spans="1:1">
      <c r="A661" s="123"/>
    </row>
    <row r="662" spans="1:1">
      <c r="A662" s="123"/>
    </row>
    <row r="663" spans="1:1">
      <c r="A663" s="123"/>
    </row>
    <row r="664" spans="1:1">
      <c r="A664" s="123"/>
    </row>
    <row r="665" spans="1:1">
      <c r="A665" s="123"/>
    </row>
    <row r="666" spans="1:1">
      <c r="A666" s="123"/>
    </row>
    <row r="667" spans="1:1">
      <c r="A667" s="123"/>
    </row>
    <row r="668" spans="1:1">
      <c r="A668" s="123"/>
    </row>
    <row r="669" spans="1:1">
      <c r="A669" s="123"/>
    </row>
    <row r="670" spans="1:1">
      <c r="A670" s="123"/>
    </row>
    <row r="671" spans="1:1">
      <c r="A671" s="123"/>
    </row>
    <row r="672" spans="1:1">
      <c r="A672" s="123"/>
    </row>
    <row r="673" spans="1:1">
      <c r="A673" s="123"/>
    </row>
    <row r="674" spans="1:1">
      <c r="A674" s="123"/>
    </row>
    <row r="675" spans="1:1">
      <c r="A675" s="123"/>
    </row>
    <row r="676" spans="1:1">
      <c r="A676" s="123"/>
    </row>
    <row r="677" spans="1:1">
      <c r="A677" s="123"/>
    </row>
    <row r="678" spans="1:1">
      <c r="A678" s="123"/>
    </row>
    <row r="679" spans="1:1">
      <c r="A679" s="123"/>
    </row>
    <row r="680" spans="1:1">
      <c r="A680" s="123"/>
    </row>
    <row r="681" spans="1:1">
      <c r="A681" s="123"/>
    </row>
    <row r="682" spans="1:1">
      <c r="A682" s="123"/>
    </row>
    <row r="683" spans="1:1">
      <c r="A683" s="123"/>
    </row>
    <row r="684" spans="1:1">
      <c r="A684" s="123"/>
    </row>
    <row r="685" spans="1:1">
      <c r="A685" s="123"/>
    </row>
    <row r="686" spans="1:1">
      <c r="A686" s="123"/>
    </row>
    <row r="687" spans="1:1">
      <c r="A687" s="123"/>
    </row>
    <row r="688" spans="1:1">
      <c r="A688" s="123"/>
    </row>
    <row r="689" spans="1:1">
      <c r="A689" s="123"/>
    </row>
    <row r="690" spans="1:1">
      <c r="A690" s="123"/>
    </row>
    <row r="691" spans="1:1">
      <c r="A691" s="123"/>
    </row>
    <row r="692" spans="1:1">
      <c r="A692" s="123"/>
    </row>
    <row r="693" spans="1:1">
      <c r="A693" s="123"/>
    </row>
    <row r="694" spans="1:1">
      <c r="A694" s="123"/>
    </row>
    <row r="695" spans="1:1">
      <c r="A695" s="123"/>
    </row>
    <row r="696" spans="1:1">
      <c r="A696" s="123"/>
    </row>
    <row r="697" spans="1:1">
      <c r="A697" s="123"/>
    </row>
    <row r="698" spans="1:1">
      <c r="A698" s="123"/>
    </row>
    <row r="699" spans="1:1">
      <c r="A699" s="123"/>
    </row>
    <row r="700" spans="1:1">
      <c r="A700" s="123"/>
    </row>
    <row r="701" spans="1:1">
      <c r="A701" s="123"/>
    </row>
    <row r="702" spans="1:1">
      <c r="A702" s="123"/>
    </row>
    <row r="703" spans="1:1">
      <c r="A703" s="123"/>
    </row>
    <row r="704" spans="1:1">
      <c r="A704" s="123"/>
    </row>
    <row r="705" spans="1:1">
      <c r="A705" s="123"/>
    </row>
    <row r="706" spans="1:1">
      <c r="A706" s="123"/>
    </row>
    <row r="707" spans="1:1">
      <c r="A707" s="123"/>
    </row>
    <row r="708" spans="1:1">
      <c r="A708" s="123"/>
    </row>
    <row r="709" spans="1:1">
      <c r="A709" s="123"/>
    </row>
    <row r="710" spans="1:1">
      <c r="A710" s="123"/>
    </row>
    <row r="711" spans="1:1">
      <c r="A711" s="123"/>
    </row>
    <row r="712" spans="1:1">
      <c r="A712" s="123"/>
    </row>
    <row r="713" spans="1:1">
      <c r="A713" s="123"/>
    </row>
    <row r="714" spans="1:1">
      <c r="A714" s="123"/>
    </row>
    <row r="715" spans="1:1">
      <c r="A715" s="123"/>
    </row>
    <row r="716" spans="1:1">
      <c r="A716" s="123"/>
    </row>
    <row r="717" spans="1:1">
      <c r="A717" s="123"/>
    </row>
    <row r="718" spans="1:1">
      <c r="A718" s="123"/>
    </row>
    <row r="719" spans="1:1">
      <c r="A719" s="123"/>
    </row>
    <row r="720" spans="1:1">
      <c r="A720" s="123"/>
    </row>
    <row r="721" spans="1:1">
      <c r="A721" s="123"/>
    </row>
    <row r="722" spans="1:1">
      <c r="A722" s="123"/>
    </row>
    <row r="723" spans="1:1">
      <c r="A723" s="123"/>
    </row>
    <row r="724" spans="1:1">
      <c r="A724" s="123"/>
    </row>
    <row r="725" spans="1:1">
      <c r="A725" s="123"/>
    </row>
    <row r="726" spans="1:1">
      <c r="A726" s="123"/>
    </row>
    <row r="727" spans="1:1">
      <c r="A727" s="123"/>
    </row>
    <row r="728" spans="1:1">
      <c r="A728" s="123"/>
    </row>
    <row r="729" spans="1:1">
      <c r="A729" s="123"/>
    </row>
  </sheetData>
  <mergeCells count="21">
    <mergeCell ref="C11:C12"/>
    <mergeCell ref="F11:H11"/>
    <mergeCell ref="I11:K11"/>
    <mergeCell ref="D18:E18"/>
    <mergeCell ref="D11:E11"/>
    <mergeCell ref="H2:N2"/>
    <mergeCell ref="C36:C37"/>
    <mergeCell ref="C35:K35"/>
    <mergeCell ref="I36:K36"/>
    <mergeCell ref="F36:H36"/>
    <mergeCell ref="C29:K29"/>
    <mergeCell ref="C30:C31"/>
    <mergeCell ref="F30:H30"/>
    <mergeCell ref="I30:K30"/>
    <mergeCell ref="C17:K17"/>
    <mergeCell ref="C18:C19"/>
    <mergeCell ref="D30:E30"/>
    <mergeCell ref="D36:E36"/>
    <mergeCell ref="F18:H18"/>
    <mergeCell ref="I18:K18"/>
    <mergeCell ref="C10:K10"/>
  </mergeCells>
  <conditionalFormatting sqref="A19:XFD29 A13:XFD17 A32:XFD35 A38:XFD1048576 A1:XFD10 D11 A11:C12 F11:XFD12 D12:E12 A18:D18 F18:XFD18 D30 A30:C31 F30:XFD31 D31:E31 D36 A36:C37 F36:XFD37 D37:E37">
    <cfRule type="containsText" dxfId="8" priority="21" operator="containsText" text="Placeholder">
      <formula>NOT(ISERROR(SEARCH("Placeholder",A1)))</formula>
    </cfRule>
  </conditionalFormatting>
  <conditionalFormatting sqref="E13:K15 E32:K33">
    <cfRule type="expression" dxfId="7" priority="3">
      <formula>MOD(ROW(),2)=0</formula>
    </cfRule>
  </conditionalFormatting>
  <conditionalFormatting sqref="E20:K27">
    <cfRule type="expression" dxfId="6" priority="6">
      <formula>MOD(ROW(),2)=0</formula>
    </cfRule>
  </conditionalFormatting>
  <conditionalFormatting sqref="E38:K40">
    <cfRule type="expression" dxfId="5" priority="1">
      <formula>MOD(ROW(),2)=0</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1C93-ED93-41A1-9B34-B9DC2205FC15}">
  <sheetPr>
    <tabColor rgb="FF2D2D2D"/>
  </sheetPr>
  <dimension ref="A1:BP788"/>
  <sheetViews>
    <sheetView showGridLines="0" topLeftCell="A3" zoomScaleNormal="100" workbookViewId="0">
      <selection activeCell="J66" sqref="J66"/>
    </sheetView>
  </sheetViews>
  <sheetFormatPr defaultColWidth="8.85546875" defaultRowHeight="15"/>
  <cols>
    <col min="1" max="1" width="2.85546875" style="1" customWidth="1"/>
    <col min="2" max="2" width="2.85546875" style="2" customWidth="1"/>
    <col min="3" max="3" width="17.5703125" style="2" customWidth="1"/>
    <col min="4" max="4" width="19.7109375" style="2" customWidth="1"/>
    <col min="5" max="6" width="18.140625" style="2" customWidth="1"/>
    <col min="7" max="7" width="17.42578125" style="2" customWidth="1"/>
    <col min="8" max="8" width="16.28515625" style="2" customWidth="1"/>
    <col min="9" max="9" width="24.140625" style="2" customWidth="1"/>
    <col min="10" max="10" width="22.7109375" style="2" customWidth="1"/>
    <col min="11" max="11" width="26.7109375" style="2" customWidth="1"/>
    <col min="12" max="16384" width="8.85546875" style="2"/>
  </cols>
  <sheetData>
    <row r="1" spans="1:68"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row>
    <row r="2" spans="1:68" ht="15.75">
      <c r="A2" s="6"/>
      <c r="C2" s="6"/>
      <c r="D2" s="6"/>
      <c r="E2" s="6"/>
      <c r="F2" s="6"/>
      <c r="G2" s="150"/>
      <c r="H2" s="150"/>
      <c r="I2" s="150"/>
      <c r="J2" s="150"/>
    </row>
    <row r="3" spans="1:68" ht="16.5" customHeight="1">
      <c r="A3" s="6"/>
      <c r="C3" s="6"/>
      <c r="D3" s="6"/>
      <c r="E3" s="6"/>
      <c r="F3" s="6"/>
    </row>
    <row r="4" spans="1:68" ht="11.1" customHeight="1">
      <c r="A4" s="6"/>
      <c r="C4" s="6"/>
      <c r="D4" s="6"/>
      <c r="E4" s="6"/>
      <c r="F4" s="6"/>
    </row>
    <row r="5" spans="1:68" ht="31.5" customHeight="1">
      <c r="A5" s="21"/>
      <c r="B5" s="21"/>
      <c r="C5" s="21"/>
      <c r="D5" s="23"/>
      <c r="E5" s="23"/>
      <c r="F5" s="23"/>
      <c r="G5" s="23"/>
      <c r="H5" s="23"/>
      <c r="I5" s="23"/>
      <c r="J5" s="23"/>
      <c r="K5" s="23"/>
      <c r="L5" s="15"/>
      <c r="M5" s="16"/>
      <c r="N5" s="16"/>
      <c r="O5" s="16"/>
      <c r="P5" s="16"/>
      <c r="Q5" s="16"/>
      <c r="R5" s="16"/>
      <c r="S5" s="16"/>
      <c r="T5" s="16"/>
      <c r="U5" s="16"/>
      <c r="V5" s="16"/>
      <c r="W5" s="16"/>
      <c r="X5" s="16"/>
      <c r="Y5" s="16"/>
    </row>
    <row r="6" spans="1:68" ht="17.45" customHeight="1">
      <c r="A6" s="20"/>
      <c r="B6" s="20"/>
      <c r="C6" s="20"/>
      <c r="D6" s="13"/>
      <c r="E6" s="13"/>
      <c r="F6" s="13"/>
      <c r="G6" s="13"/>
      <c r="H6" s="13"/>
      <c r="I6" s="13"/>
      <c r="J6" s="13"/>
      <c r="K6" s="24"/>
      <c r="L6" s="13"/>
    </row>
    <row r="7" spans="1:68" ht="18.600000000000001" customHeight="1">
      <c r="A7" s="6"/>
      <c r="C7" s="3"/>
      <c r="D7" s="3"/>
      <c r="E7" s="3"/>
      <c r="F7" s="3"/>
    </row>
    <row r="8" spans="1:68" ht="18.95" customHeight="1">
      <c r="A8" s="6"/>
      <c r="C8" s="9"/>
      <c r="D8" s="9"/>
      <c r="E8" s="9"/>
      <c r="F8" s="9"/>
      <c r="G8" s="9"/>
      <c r="H8" s="9"/>
      <c r="I8" s="9"/>
      <c r="J8" s="9"/>
      <c r="K8" s="11"/>
    </row>
    <row r="9" spans="1:68" ht="18.95" customHeight="1">
      <c r="A9" s="6"/>
      <c r="K9" s="17"/>
    </row>
    <row r="10" spans="1:68" ht="18.95" customHeight="1">
      <c r="A10" s="6"/>
      <c r="K10" s="17"/>
    </row>
    <row r="11" spans="1:68" ht="35.1" customHeight="1">
      <c r="A11" s="6"/>
      <c r="C11" s="213" t="s">
        <v>633</v>
      </c>
      <c r="D11" s="196"/>
      <c r="E11" s="196"/>
      <c r="F11" s="196"/>
      <c r="G11" s="196"/>
      <c r="K11" s="17"/>
    </row>
    <row r="12" spans="1:68" ht="35.1" customHeight="1">
      <c r="A12" s="6"/>
      <c r="C12" s="205" t="s">
        <v>631</v>
      </c>
      <c r="D12" s="206"/>
      <c r="E12" s="209" t="s">
        <v>471</v>
      </c>
      <c r="F12" s="210"/>
      <c r="G12" s="211"/>
      <c r="K12" s="17"/>
    </row>
    <row r="13" spans="1:68" ht="31.5">
      <c r="A13" s="6"/>
      <c r="C13" s="207"/>
      <c r="D13" s="208"/>
      <c r="E13" s="41" t="s">
        <v>468</v>
      </c>
      <c r="F13" s="42" t="s">
        <v>469</v>
      </c>
      <c r="G13" s="42" t="s">
        <v>634</v>
      </c>
      <c r="K13" s="17"/>
    </row>
    <row r="14" spans="1:68" ht="20.100000000000001" customHeight="1">
      <c r="A14" s="6"/>
      <c r="C14" s="174" t="s">
        <v>635</v>
      </c>
      <c r="D14" s="175" t="s">
        <v>635</v>
      </c>
      <c r="E14" s="78">
        <v>11965</v>
      </c>
      <c r="F14" s="78">
        <v>139191</v>
      </c>
      <c r="G14" s="80">
        <v>0.67</v>
      </c>
      <c r="K14" s="17"/>
    </row>
    <row r="15" spans="1:68" ht="20.100000000000001" customHeight="1">
      <c r="A15" s="6"/>
      <c r="C15" s="174" t="s">
        <v>636</v>
      </c>
      <c r="D15" s="175" t="s">
        <v>636</v>
      </c>
      <c r="E15" s="79">
        <v>59933</v>
      </c>
      <c r="F15" s="78">
        <v>66580</v>
      </c>
      <c r="G15" s="80">
        <v>0.32</v>
      </c>
      <c r="K15" s="17"/>
    </row>
    <row r="16" spans="1:68" ht="20.100000000000001" customHeight="1">
      <c r="A16" s="6"/>
      <c r="C16" s="174" t="s">
        <v>637</v>
      </c>
      <c r="D16" s="175" t="s">
        <v>637</v>
      </c>
      <c r="E16" s="79">
        <v>2355</v>
      </c>
      <c r="F16" s="78">
        <v>2511</v>
      </c>
      <c r="G16" s="80">
        <v>0.01</v>
      </c>
      <c r="K16" s="17"/>
    </row>
    <row r="17" spans="1:11" ht="18.95" customHeight="1">
      <c r="A17" s="6"/>
      <c r="K17" s="17"/>
    </row>
    <row r="18" spans="1:11" ht="35.1" customHeight="1">
      <c r="A18" s="6"/>
      <c r="C18" s="202" t="s">
        <v>638</v>
      </c>
      <c r="D18" s="203"/>
      <c r="E18" s="203"/>
      <c r="F18" s="203"/>
      <c r="G18" s="203"/>
      <c r="H18" s="204"/>
      <c r="K18" s="17"/>
    </row>
    <row r="19" spans="1:11" ht="35.1" customHeight="1">
      <c r="A19" s="6"/>
      <c r="C19" s="205" t="s">
        <v>572</v>
      </c>
      <c r="D19" s="206"/>
      <c r="E19" s="209" t="s">
        <v>471</v>
      </c>
      <c r="F19" s="210"/>
      <c r="G19" s="210"/>
      <c r="H19" s="212"/>
      <c r="K19" s="17"/>
    </row>
    <row r="20" spans="1:11" ht="31.5">
      <c r="A20" s="6"/>
      <c r="C20" s="207"/>
      <c r="D20" s="208"/>
      <c r="E20" s="41" t="s">
        <v>468</v>
      </c>
      <c r="F20" s="42" t="s">
        <v>469</v>
      </c>
      <c r="G20" s="42" t="s">
        <v>639</v>
      </c>
      <c r="H20" s="42" t="s">
        <v>473</v>
      </c>
      <c r="K20" s="17"/>
    </row>
    <row r="21" spans="1:11" ht="20.100000000000001" customHeight="1">
      <c r="A21" s="6"/>
      <c r="C21" s="190" t="s">
        <v>476</v>
      </c>
      <c r="D21" s="191"/>
      <c r="E21" s="45"/>
      <c r="F21" s="44"/>
      <c r="G21" s="44"/>
      <c r="H21" s="44"/>
      <c r="K21" s="17"/>
    </row>
    <row r="22" spans="1:11" ht="20.100000000000001" customHeight="1">
      <c r="A22" s="6"/>
      <c r="C22" s="188" t="s">
        <v>635</v>
      </c>
      <c r="D22" s="189" t="s">
        <v>635</v>
      </c>
      <c r="E22" s="73">
        <v>712</v>
      </c>
      <c r="F22" s="73">
        <v>843</v>
      </c>
      <c r="G22" s="74">
        <v>0.62</v>
      </c>
      <c r="H22" s="74">
        <v>0</v>
      </c>
      <c r="K22" s="17"/>
    </row>
    <row r="23" spans="1:11" ht="20.100000000000001" customHeight="1">
      <c r="A23" s="6"/>
      <c r="C23" s="188" t="s">
        <v>636</v>
      </c>
      <c r="D23" s="189" t="s">
        <v>636</v>
      </c>
      <c r="E23" s="73">
        <v>443</v>
      </c>
      <c r="F23" s="73">
        <v>491</v>
      </c>
      <c r="G23" s="74">
        <v>0.36</v>
      </c>
      <c r="H23" s="74">
        <v>0</v>
      </c>
      <c r="K23" s="17"/>
    </row>
    <row r="24" spans="1:11" ht="20.100000000000001" customHeight="1">
      <c r="A24" s="6"/>
      <c r="C24" s="188" t="s">
        <v>637</v>
      </c>
      <c r="D24" s="189" t="s">
        <v>637</v>
      </c>
      <c r="E24" s="73">
        <v>18</v>
      </c>
      <c r="F24" s="73">
        <v>19</v>
      </c>
      <c r="G24" s="74">
        <v>0.01</v>
      </c>
      <c r="H24" s="74">
        <v>0</v>
      </c>
      <c r="K24" s="17"/>
    </row>
    <row r="25" spans="1:11" ht="20.100000000000001" customHeight="1">
      <c r="A25" s="6"/>
      <c r="C25" s="190" t="s">
        <v>477</v>
      </c>
      <c r="D25" s="191"/>
      <c r="E25" s="76"/>
      <c r="F25" s="77"/>
      <c r="G25" s="77"/>
      <c r="H25" s="77"/>
      <c r="K25" s="17"/>
    </row>
    <row r="26" spans="1:11" ht="20.100000000000001" customHeight="1">
      <c r="A26" s="6"/>
      <c r="C26" s="188" t="s">
        <v>635</v>
      </c>
      <c r="D26" s="189" t="s">
        <v>635</v>
      </c>
      <c r="E26" s="73">
        <v>2755</v>
      </c>
      <c r="F26" s="73">
        <v>3247</v>
      </c>
      <c r="G26" s="74">
        <v>0.81</v>
      </c>
      <c r="H26" s="74">
        <v>0.02</v>
      </c>
      <c r="K26" s="17"/>
    </row>
    <row r="27" spans="1:11" ht="20.100000000000001" customHeight="1">
      <c r="A27" s="6"/>
      <c r="C27" s="188" t="s">
        <v>636</v>
      </c>
      <c r="D27" s="189" t="s">
        <v>636</v>
      </c>
      <c r="E27" s="73">
        <v>706</v>
      </c>
      <c r="F27" s="73">
        <v>765</v>
      </c>
      <c r="G27" s="74">
        <v>0.19</v>
      </c>
      <c r="H27" s="74">
        <v>0</v>
      </c>
      <c r="K27" s="17"/>
    </row>
    <row r="28" spans="1:11" ht="20.100000000000001" customHeight="1">
      <c r="A28" s="6"/>
      <c r="C28" s="188" t="s">
        <v>637</v>
      </c>
      <c r="D28" s="189" t="s">
        <v>637</v>
      </c>
      <c r="E28" s="73">
        <v>15</v>
      </c>
      <c r="F28" s="73">
        <v>17</v>
      </c>
      <c r="G28" s="74">
        <v>0</v>
      </c>
      <c r="H28" s="74">
        <v>0</v>
      </c>
      <c r="K28" s="17"/>
    </row>
    <row r="29" spans="1:11" ht="20.100000000000001" customHeight="1">
      <c r="A29" s="6"/>
      <c r="C29" s="190" t="s">
        <v>478</v>
      </c>
      <c r="D29" s="191"/>
      <c r="E29" s="76"/>
      <c r="F29" s="77"/>
      <c r="G29" s="77"/>
      <c r="H29" s="77"/>
      <c r="K29" s="17"/>
    </row>
    <row r="30" spans="1:11" ht="20.100000000000001" customHeight="1">
      <c r="A30" s="6"/>
      <c r="C30" s="188" t="s">
        <v>635</v>
      </c>
      <c r="D30" s="189" t="s">
        <v>635</v>
      </c>
      <c r="E30" s="73">
        <v>6088</v>
      </c>
      <c r="F30" s="73">
        <v>7515</v>
      </c>
      <c r="G30" s="74">
        <v>0.68</v>
      </c>
      <c r="H30" s="74">
        <v>0.04</v>
      </c>
      <c r="K30" s="17"/>
    </row>
    <row r="31" spans="1:11" ht="20.100000000000001" customHeight="1">
      <c r="A31" s="6"/>
      <c r="C31" s="188" t="s">
        <v>636</v>
      </c>
      <c r="D31" s="189" t="s">
        <v>636</v>
      </c>
      <c r="E31" s="73">
        <v>2989</v>
      </c>
      <c r="F31" s="73">
        <v>3362</v>
      </c>
      <c r="G31" s="74">
        <v>0.3</v>
      </c>
      <c r="H31" s="74">
        <v>0.02</v>
      </c>
      <c r="K31" s="17"/>
    </row>
    <row r="32" spans="1:11" ht="20.100000000000001" customHeight="1">
      <c r="A32" s="6"/>
      <c r="C32" s="188" t="s">
        <v>637</v>
      </c>
      <c r="D32" s="189" t="s">
        <v>637</v>
      </c>
      <c r="E32" s="73">
        <v>156</v>
      </c>
      <c r="F32" s="73">
        <v>172</v>
      </c>
      <c r="G32" s="74">
        <v>0.02</v>
      </c>
      <c r="H32" s="74">
        <v>0</v>
      </c>
      <c r="K32" s="17"/>
    </row>
    <row r="33" spans="1:11" ht="20.100000000000001" customHeight="1">
      <c r="A33" s="6"/>
      <c r="C33" s="190" t="s">
        <v>479</v>
      </c>
      <c r="D33" s="191"/>
      <c r="E33" s="76"/>
      <c r="F33" s="77"/>
      <c r="G33" s="77"/>
      <c r="H33" s="77"/>
      <c r="K33" s="17"/>
    </row>
    <row r="34" spans="1:11" ht="20.100000000000001" customHeight="1">
      <c r="A34" s="6"/>
      <c r="C34" s="188" t="s">
        <v>635</v>
      </c>
      <c r="D34" s="189" t="s">
        <v>635</v>
      </c>
      <c r="E34" s="73">
        <v>28161</v>
      </c>
      <c r="F34" s="73">
        <v>32489</v>
      </c>
      <c r="G34" s="74">
        <v>0.81</v>
      </c>
      <c r="H34" s="74">
        <v>0.16</v>
      </c>
      <c r="K34" s="17"/>
    </row>
    <row r="35" spans="1:11" ht="20.100000000000001" customHeight="1">
      <c r="A35" s="6"/>
      <c r="C35" s="188" t="s">
        <v>636</v>
      </c>
      <c r="D35" s="189" t="s">
        <v>636</v>
      </c>
      <c r="E35" s="73">
        <v>6876</v>
      </c>
      <c r="F35" s="73">
        <v>7476</v>
      </c>
      <c r="G35" s="74">
        <v>0.19</v>
      </c>
      <c r="H35" s="74">
        <v>0.04</v>
      </c>
      <c r="K35" s="17"/>
    </row>
    <row r="36" spans="1:11" ht="20.100000000000001" customHeight="1">
      <c r="A36" s="6"/>
      <c r="C36" s="188" t="s">
        <v>637</v>
      </c>
      <c r="D36" s="189" t="s">
        <v>637</v>
      </c>
      <c r="E36" s="73">
        <v>178</v>
      </c>
      <c r="F36" s="73">
        <v>185</v>
      </c>
      <c r="G36" s="74">
        <v>0</v>
      </c>
      <c r="H36" s="74">
        <v>0</v>
      </c>
      <c r="K36" s="17"/>
    </row>
    <row r="37" spans="1:11" ht="20.100000000000001" customHeight="1">
      <c r="A37" s="6"/>
      <c r="C37" s="190" t="s">
        <v>480</v>
      </c>
      <c r="D37" s="191"/>
      <c r="E37" s="76"/>
      <c r="F37" s="77"/>
      <c r="G37" s="77"/>
      <c r="H37" s="77"/>
      <c r="K37" s="17"/>
    </row>
    <row r="38" spans="1:11" ht="20.100000000000001" customHeight="1">
      <c r="A38" s="6"/>
      <c r="C38" s="188" t="s">
        <v>635</v>
      </c>
      <c r="D38" s="189" t="s">
        <v>635</v>
      </c>
      <c r="E38" s="73">
        <v>552</v>
      </c>
      <c r="F38" s="73">
        <v>690</v>
      </c>
      <c r="G38" s="74">
        <v>0.81</v>
      </c>
      <c r="H38" s="74" t="s">
        <v>526</v>
      </c>
      <c r="K38" s="17"/>
    </row>
    <row r="39" spans="1:11" ht="20.100000000000001" customHeight="1">
      <c r="A39" s="6"/>
      <c r="C39" s="188" t="s">
        <v>636</v>
      </c>
      <c r="D39" s="189" t="s">
        <v>636</v>
      </c>
      <c r="E39" s="73">
        <v>144</v>
      </c>
      <c r="F39" s="86" t="s">
        <v>526</v>
      </c>
      <c r="G39" s="74" t="s">
        <v>526</v>
      </c>
      <c r="H39" s="74" t="s">
        <v>526</v>
      </c>
      <c r="K39" s="17"/>
    </row>
    <row r="40" spans="1:11" ht="20.100000000000001" customHeight="1">
      <c r="A40" s="6"/>
      <c r="C40" s="188" t="s">
        <v>637</v>
      </c>
      <c r="D40" s="189" t="s">
        <v>637</v>
      </c>
      <c r="E40" s="86" t="s">
        <v>526</v>
      </c>
      <c r="F40" s="86" t="s">
        <v>526</v>
      </c>
      <c r="G40" s="86" t="s">
        <v>526</v>
      </c>
      <c r="H40" s="74" t="s">
        <v>526</v>
      </c>
      <c r="K40" s="17"/>
    </row>
    <row r="41" spans="1:11" ht="20.100000000000001" customHeight="1">
      <c r="A41" s="6"/>
      <c r="C41" s="190" t="s">
        <v>481</v>
      </c>
      <c r="D41" s="191"/>
      <c r="E41" s="76"/>
      <c r="F41" s="77"/>
      <c r="G41" s="77"/>
      <c r="H41" s="77"/>
      <c r="K41" s="17"/>
    </row>
    <row r="42" spans="1:11" ht="20.100000000000001" customHeight="1">
      <c r="A42" s="6"/>
      <c r="C42" s="188" t="s">
        <v>635</v>
      </c>
      <c r="D42" s="189" t="s">
        <v>635</v>
      </c>
      <c r="E42" s="73">
        <v>4960</v>
      </c>
      <c r="F42" s="73">
        <v>5558</v>
      </c>
      <c r="G42" s="74">
        <v>0.74</v>
      </c>
      <c r="H42" s="116">
        <v>0.03</v>
      </c>
      <c r="K42" s="17"/>
    </row>
    <row r="43" spans="1:11" ht="20.100000000000001" customHeight="1">
      <c r="A43" s="6"/>
      <c r="C43" s="188" t="s">
        <v>636</v>
      </c>
      <c r="D43" s="189" t="s">
        <v>636</v>
      </c>
      <c r="E43" s="73">
        <v>1767</v>
      </c>
      <c r="F43" s="73">
        <v>1911</v>
      </c>
      <c r="G43" s="74">
        <v>0.25</v>
      </c>
      <c r="H43" s="116">
        <v>0.01</v>
      </c>
      <c r="K43" s="17"/>
    </row>
    <row r="44" spans="1:11" ht="20.100000000000001" customHeight="1">
      <c r="A44" s="6"/>
      <c r="C44" s="188" t="s">
        <v>637</v>
      </c>
      <c r="D44" s="189" t="s">
        <v>637</v>
      </c>
      <c r="E44" s="73">
        <v>61</v>
      </c>
      <c r="F44" s="73">
        <v>63</v>
      </c>
      <c r="G44" s="74">
        <v>0.01</v>
      </c>
      <c r="H44" s="84">
        <v>0</v>
      </c>
      <c r="K44" s="17"/>
    </row>
    <row r="45" spans="1:11" ht="20.100000000000001" customHeight="1">
      <c r="A45" s="6"/>
      <c r="C45" s="190" t="s">
        <v>482</v>
      </c>
      <c r="D45" s="191"/>
      <c r="E45" s="76"/>
      <c r="F45" s="77"/>
      <c r="G45" s="77"/>
      <c r="H45" s="77"/>
      <c r="K45" s="17"/>
    </row>
    <row r="46" spans="1:11" ht="20.100000000000001" customHeight="1">
      <c r="A46" s="6"/>
      <c r="C46" s="188" t="s">
        <v>635</v>
      </c>
      <c r="D46" s="189" t="s">
        <v>635</v>
      </c>
      <c r="E46" s="83">
        <v>49709</v>
      </c>
      <c r="F46" s="83">
        <v>57761</v>
      </c>
      <c r="G46" s="84">
        <v>0.65</v>
      </c>
      <c r="H46" s="84">
        <v>0.28000000000000003</v>
      </c>
      <c r="K46" s="17"/>
    </row>
    <row r="47" spans="1:11" ht="20.100000000000001" customHeight="1">
      <c r="A47" s="6"/>
      <c r="C47" s="188" t="s">
        <v>636</v>
      </c>
      <c r="D47" s="189" t="s">
        <v>636</v>
      </c>
      <c r="E47" s="83">
        <v>27029</v>
      </c>
      <c r="F47" s="83">
        <v>30133</v>
      </c>
      <c r="G47" s="84">
        <v>0.34</v>
      </c>
      <c r="H47" s="84">
        <v>0.14000000000000001</v>
      </c>
      <c r="K47" s="17"/>
    </row>
    <row r="48" spans="1:11" ht="20.100000000000001" customHeight="1">
      <c r="A48" s="6"/>
      <c r="C48" s="188" t="s">
        <v>637</v>
      </c>
      <c r="D48" s="189" t="s">
        <v>637</v>
      </c>
      <c r="E48" s="83">
        <v>859</v>
      </c>
      <c r="F48" s="83">
        <v>915</v>
      </c>
      <c r="G48" s="84">
        <v>0.01</v>
      </c>
      <c r="H48" s="84">
        <v>0</v>
      </c>
      <c r="K48" s="17"/>
    </row>
    <row r="49" spans="1:11" ht="20.100000000000001" customHeight="1">
      <c r="A49" s="6"/>
      <c r="C49" s="190" t="s">
        <v>483</v>
      </c>
      <c r="D49" s="191"/>
      <c r="E49" s="76"/>
      <c r="F49" s="77"/>
      <c r="G49" s="77"/>
      <c r="H49" s="77"/>
      <c r="K49" s="17"/>
    </row>
    <row r="50" spans="1:11" ht="20.100000000000001" customHeight="1">
      <c r="A50" s="6"/>
      <c r="C50" s="188" t="s">
        <v>635</v>
      </c>
      <c r="D50" s="189" t="s">
        <v>635</v>
      </c>
      <c r="E50" s="83">
        <v>26717</v>
      </c>
      <c r="F50" s="83">
        <v>31088</v>
      </c>
      <c r="G50" s="84">
        <v>0.56999999999999995</v>
      </c>
      <c r="H50" s="84">
        <v>0.15</v>
      </c>
      <c r="K50" s="17"/>
    </row>
    <row r="51" spans="1:11" ht="20.100000000000001" customHeight="1">
      <c r="A51" s="6"/>
      <c r="C51" s="188" t="s">
        <v>636</v>
      </c>
      <c r="D51" s="189" t="s">
        <v>636</v>
      </c>
      <c r="E51" s="83">
        <v>19979</v>
      </c>
      <c r="F51" s="83">
        <v>22286</v>
      </c>
      <c r="G51" s="84">
        <v>0.41</v>
      </c>
      <c r="H51" s="84">
        <v>0.11</v>
      </c>
      <c r="K51" s="17"/>
    </row>
    <row r="52" spans="1:11" ht="20.100000000000001" customHeight="1">
      <c r="A52" s="6"/>
      <c r="C52" s="188" t="s">
        <v>637</v>
      </c>
      <c r="D52" s="189" t="s">
        <v>637</v>
      </c>
      <c r="E52" s="83">
        <v>1065</v>
      </c>
      <c r="F52" s="83">
        <v>1137</v>
      </c>
      <c r="G52" s="84">
        <v>0.02</v>
      </c>
      <c r="H52" s="84">
        <v>0.01</v>
      </c>
      <c r="K52" s="17"/>
    </row>
    <row r="53" spans="1:11" ht="18.95" customHeight="1">
      <c r="A53" s="6"/>
      <c r="K53" s="17"/>
    </row>
    <row r="54" spans="1:11" ht="35.1" customHeight="1">
      <c r="A54" s="6"/>
      <c r="C54" s="202" t="s">
        <v>640</v>
      </c>
      <c r="D54" s="203"/>
      <c r="E54" s="203"/>
      <c r="F54" s="203"/>
      <c r="G54" s="203"/>
      <c r="H54" s="204"/>
      <c r="K54" s="17"/>
    </row>
    <row r="55" spans="1:11" ht="35.1" customHeight="1">
      <c r="A55" s="6"/>
      <c r="C55" s="205" t="s">
        <v>597</v>
      </c>
      <c r="D55" s="206"/>
      <c r="E55" s="209" t="s">
        <v>471</v>
      </c>
      <c r="F55" s="210"/>
      <c r="G55" s="210"/>
      <c r="H55" s="212"/>
      <c r="K55" s="17"/>
    </row>
    <row r="56" spans="1:11" ht="31.5">
      <c r="A56" s="6"/>
      <c r="C56" s="207"/>
      <c r="D56" s="208"/>
      <c r="E56" s="41" t="s">
        <v>468</v>
      </c>
      <c r="F56" s="42" t="s">
        <v>469</v>
      </c>
      <c r="G56" s="42" t="s">
        <v>641</v>
      </c>
      <c r="H56" s="42" t="s">
        <v>473</v>
      </c>
      <c r="K56" s="17"/>
    </row>
    <row r="57" spans="1:11" ht="18.95" customHeight="1">
      <c r="A57" s="6"/>
      <c r="C57" s="190" t="s">
        <v>493</v>
      </c>
      <c r="D57" s="191"/>
      <c r="E57" s="118">
        <v>119654</v>
      </c>
      <c r="F57" s="118">
        <v>139191</v>
      </c>
      <c r="G57" s="119">
        <v>1</v>
      </c>
      <c r="H57" s="119">
        <v>0.67</v>
      </c>
      <c r="K57" s="17"/>
    </row>
    <row r="58" spans="1:11" ht="18.95" customHeight="1">
      <c r="A58" s="6"/>
      <c r="C58" s="190" t="s">
        <v>599</v>
      </c>
      <c r="D58" s="191"/>
      <c r="E58" s="57"/>
      <c r="F58" s="115"/>
      <c r="G58" s="115"/>
      <c r="H58" s="115"/>
      <c r="K58" s="17"/>
    </row>
    <row r="59" spans="1:11" ht="18.95" customHeight="1">
      <c r="A59" s="6"/>
      <c r="C59" s="188" t="s">
        <v>636</v>
      </c>
      <c r="D59" s="189"/>
      <c r="E59" s="73">
        <v>18119</v>
      </c>
      <c r="F59" s="73">
        <v>18807</v>
      </c>
      <c r="G59" s="74">
        <v>0.94</v>
      </c>
      <c r="H59" s="74">
        <v>0.09</v>
      </c>
      <c r="K59" s="17"/>
    </row>
    <row r="60" spans="1:11" ht="18.95" customHeight="1">
      <c r="A60" s="6"/>
      <c r="C60" s="188" t="s">
        <v>637</v>
      </c>
      <c r="D60" s="189"/>
      <c r="E60" s="73">
        <v>1127</v>
      </c>
      <c r="F60" s="73">
        <v>1168</v>
      </c>
      <c r="G60" s="74">
        <v>0.06</v>
      </c>
      <c r="H60" s="74">
        <v>0.01</v>
      </c>
      <c r="K60" s="17"/>
    </row>
    <row r="61" spans="1:11" ht="18.95" customHeight="1">
      <c r="A61" s="6"/>
      <c r="C61" s="190" t="s">
        <v>599</v>
      </c>
      <c r="D61" s="191"/>
      <c r="E61" s="76"/>
      <c r="F61" s="77"/>
      <c r="G61" s="77"/>
      <c r="H61" s="77"/>
      <c r="K61" s="17"/>
    </row>
    <row r="62" spans="1:11" ht="18.95" customHeight="1">
      <c r="A62" s="6"/>
      <c r="C62" s="188" t="s">
        <v>636</v>
      </c>
      <c r="D62" s="189"/>
      <c r="E62" s="73">
        <v>9460</v>
      </c>
      <c r="F62" s="73">
        <v>9637</v>
      </c>
      <c r="G62" s="74">
        <v>0.96</v>
      </c>
      <c r="H62" s="74">
        <v>0.05</v>
      </c>
      <c r="K62" s="17"/>
    </row>
    <row r="63" spans="1:11" ht="18.95" customHeight="1">
      <c r="A63" s="6"/>
      <c r="C63" s="188" t="s">
        <v>637</v>
      </c>
      <c r="D63" s="189"/>
      <c r="E63" s="73">
        <v>414</v>
      </c>
      <c r="F63" s="73">
        <v>422</v>
      </c>
      <c r="G63" s="74">
        <v>0.04</v>
      </c>
      <c r="H63" s="74">
        <v>0</v>
      </c>
      <c r="K63" s="17"/>
    </row>
    <row r="64" spans="1:11" ht="18.95" customHeight="1">
      <c r="A64" s="6"/>
      <c r="C64" s="190" t="s">
        <v>600</v>
      </c>
      <c r="D64" s="191"/>
      <c r="E64" s="76"/>
      <c r="F64" s="77"/>
      <c r="G64" s="77"/>
      <c r="H64" s="77"/>
      <c r="K64" s="17"/>
    </row>
    <row r="65" spans="1:11" ht="18.95" customHeight="1">
      <c r="A65" s="6"/>
      <c r="C65" s="188" t="s">
        <v>636</v>
      </c>
      <c r="D65" s="189"/>
      <c r="E65" s="73">
        <v>10262</v>
      </c>
      <c r="F65" s="73">
        <v>10475</v>
      </c>
      <c r="G65" s="74">
        <v>0.96</v>
      </c>
      <c r="H65" s="74">
        <v>0.05</v>
      </c>
      <c r="K65" s="17"/>
    </row>
    <row r="66" spans="1:11" ht="18.95" customHeight="1">
      <c r="A66" s="6"/>
      <c r="C66" s="188" t="s">
        <v>637</v>
      </c>
      <c r="D66" s="189"/>
      <c r="E66" s="73">
        <v>382</v>
      </c>
      <c r="F66" s="73">
        <v>387</v>
      </c>
      <c r="G66" s="74">
        <v>0.04</v>
      </c>
      <c r="H66" s="74">
        <v>0</v>
      </c>
      <c r="K66" s="17"/>
    </row>
    <row r="67" spans="1:11" ht="18.95" customHeight="1">
      <c r="A67" s="6"/>
      <c r="C67" s="190" t="s">
        <v>602</v>
      </c>
      <c r="D67" s="191"/>
      <c r="E67" s="76"/>
      <c r="F67" s="77"/>
      <c r="G67" s="77"/>
      <c r="H67" s="77"/>
      <c r="K67" s="17"/>
    </row>
    <row r="68" spans="1:11" ht="18.95" customHeight="1">
      <c r="A68" s="6"/>
      <c r="C68" s="188" t="s">
        <v>636</v>
      </c>
      <c r="D68" s="189"/>
      <c r="E68" s="73">
        <v>12675</v>
      </c>
      <c r="F68" s="73">
        <v>12965</v>
      </c>
      <c r="G68" s="74">
        <v>0.98</v>
      </c>
      <c r="H68" s="74">
        <v>0.06</v>
      </c>
      <c r="K68" s="17"/>
    </row>
    <row r="69" spans="1:11" ht="18.95" customHeight="1">
      <c r="A69" s="6"/>
      <c r="C69" s="188" t="s">
        <v>637</v>
      </c>
      <c r="D69" s="189"/>
      <c r="E69" s="73">
        <v>249</v>
      </c>
      <c r="F69" s="73">
        <v>249</v>
      </c>
      <c r="G69" s="74">
        <v>0.02</v>
      </c>
      <c r="H69" s="74">
        <v>0</v>
      </c>
      <c r="K69" s="17"/>
    </row>
    <row r="70" spans="1:11" ht="18.95" customHeight="1">
      <c r="A70" s="6"/>
      <c r="C70" s="190" t="s">
        <v>603</v>
      </c>
      <c r="D70" s="191"/>
      <c r="E70" s="76"/>
      <c r="F70" s="77"/>
      <c r="G70" s="77"/>
      <c r="H70" s="77"/>
      <c r="K70" s="17"/>
    </row>
    <row r="71" spans="1:11" ht="18.95" customHeight="1">
      <c r="A71" s="6"/>
      <c r="C71" s="188" t="s">
        <v>636</v>
      </c>
      <c r="D71" s="189"/>
      <c r="E71" s="73">
        <v>6081</v>
      </c>
      <c r="F71" s="73">
        <v>6149</v>
      </c>
      <c r="G71" s="74">
        <v>0.98</v>
      </c>
      <c r="H71" s="74">
        <v>0.03</v>
      </c>
      <c r="K71" s="17"/>
    </row>
    <row r="72" spans="1:11" ht="18.95" customHeight="1">
      <c r="A72" s="6"/>
      <c r="C72" s="188" t="s">
        <v>637</v>
      </c>
      <c r="D72" s="189"/>
      <c r="E72" s="73">
        <v>109</v>
      </c>
      <c r="F72" s="73">
        <v>110</v>
      </c>
      <c r="G72" s="74">
        <v>0.02</v>
      </c>
      <c r="H72" s="74">
        <v>0</v>
      </c>
      <c r="K72" s="17"/>
    </row>
    <row r="73" spans="1:11" ht="18.95" customHeight="1">
      <c r="A73" s="6"/>
      <c r="C73" s="190" t="s">
        <v>604</v>
      </c>
      <c r="D73" s="191"/>
      <c r="E73" s="76"/>
      <c r="F73" s="77"/>
      <c r="G73" s="77"/>
      <c r="H73" s="77"/>
      <c r="K73" s="17"/>
    </row>
    <row r="74" spans="1:11" ht="18.95" customHeight="1">
      <c r="A74" s="6"/>
      <c r="C74" s="188" t="s">
        <v>636</v>
      </c>
      <c r="D74" s="189"/>
      <c r="E74" s="73">
        <v>4734</v>
      </c>
      <c r="F74" s="73">
        <v>4763</v>
      </c>
      <c r="G74" s="74">
        <v>0.98</v>
      </c>
      <c r="H74" s="74">
        <v>0.02</v>
      </c>
      <c r="K74" s="17"/>
    </row>
    <row r="75" spans="1:11" ht="18.95" customHeight="1">
      <c r="A75" s="6"/>
      <c r="C75" s="188" t="s">
        <v>637</v>
      </c>
      <c r="D75" s="189"/>
      <c r="E75" s="73">
        <v>87</v>
      </c>
      <c r="F75" s="73">
        <v>87</v>
      </c>
      <c r="G75" s="74">
        <v>0.02</v>
      </c>
      <c r="H75" s="74">
        <v>0</v>
      </c>
      <c r="K75" s="17"/>
    </row>
    <row r="76" spans="1:11" ht="18.95" customHeight="1">
      <c r="A76" s="6"/>
      <c r="C76" s="190" t="s">
        <v>605</v>
      </c>
      <c r="D76" s="191"/>
      <c r="E76" s="76"/>
      <c r="F76" s="77"/>
      <c r="G76" s="77"/>
      <c r="H76" s="77"/>
      <c r="K76" s="17"/>
    </row>
    <row r="77" spans="1:11" ht="18.95" customHeight="1">
      <c r="A77" s="6"/>
      <c r="C77" s="188" t="s">
        <v>636</v>
      </c>
      <c r="D77" s="189"/>
      <c r="E77" s="83">
        <v>3766</v>
      </c>
      <c r="F77" s="83">
        <v>3784</v>
      </c>
      <c r="G77" s="84">
        <v>0.98</v>
      </c>
      <c r="H77" s="84">
        <v>0.02</v>
      </c>
      <c r="K77" s="17"/>
    </row>
    <row r="78" spans="1:11" ht="18.95" customHeight="1">
      <c r="A78" s="6"/>
      <c r="C78" s="188" t="s">
        <v>637</v>
      </c>
      <c r="D78" s="189"/>
      <c r="E78" s="83">
        <v>88</v>
      </c>
      <c r="F78" s="83">
        <v>88</v>
      </c>
      <c r="G78" s="84">
        <v>0.02</v>
      </c>
      <c r="H78" s="84">
        <v>0</v>
      </c>
      <c r="K78" s="17"/>
    </row>
    <row r="79" spans="1:11" ht="18.95" customHeight="1">
      <c r="A79" s="6"/>
      <c r="K79" s="17"/>
    </row>
    <row r="80" spans="1:11" ht="21" customHeight="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sheetData>
  <mergeCells count="67">
    <mergeCell ref="C52:D52"/>
    <mergeCell ref="C23:D23"/>
    <mergeCell ref="C27:D27"/>
    <mergeCell ref="C31:D31"/>
    <mergeCell ref="C35:D35"/>
    <mergeCell ref="C39:D39"/>
    <mergeCell ref="C43:D43"/>
    <mergeCell ref="C45:D45"/>
    <mergeCell ref="C46:D46"/>
    <mergeCell ref="C48:D48"/>
    <mergeCell ref="C49:D49"/>
    <mergeCell ref="C50:D50"/>
    <mergeCell ref="C38:D38"/>
    <mergeCell ref="C40:D40"/>
    <mergeCell ref="C41:D41"/>
    <mergeCell ref="C42:D42"/>
    <mergeCell ref="C28:D28"/>
    <mergeCell ref="C29:D29"/>
    <mergeCell ref="C30:D30"/>
    <mergeCell ref="C44:D44"/>
    <mergeCell ref="C32:D32"/>
    <mergeCell ref="C33:D33"/>
    <mergeCell ref="C34:D34"/>
    <mergeCell ref="C36:D36"/>
    <mergeCell ref="C37:D37"/>
    <mergeCell ref="C74:D74"/>
    <mergeCell ref="C75:D75"/>
    <mergeCell ref="C76:D76"/>
    <mergeCell ref="C77:D77"/>
    <mergeCell ref="C78:D78"/>
    <mergeCell ref="C69:D69"/>
    <mergeCell ref="C70:D70"/>
    <mergeCell ref="C71:D71"/>
    <mergeCell ref="C72:D72"/>
    <mergeCell ref="C73:D73"/>
    <mergeCell ref="G2:J2"/>
    <mergeCell ref="C11:G11"/>
    <mergeCell ref="C59:D59"/>
    <mergeCell ref="C57:D57"/>
    <mergeCell ref="C55:D56"/>
    <mergeCell ref="C47:D47"/>
    <mergeCell ref="C51:D51"/>
    <mergeCell ref="C16:D16"/>
    <mergeCell ref="C15:D15"/>
    <mergeCell ref="C12:D13"/>
    <mergeCell ref="E12:G12"/>
    <mergeCell ref="C14:D14"/>
    <mergeCell ref="C54:H54"/>
    <mergeCell ref="C18:H18"/>
    <mergeCell ref="C19:D20"/>
    <mergeCell ref="C21:D21"/>
    <mergeCell ref="C58:D58"/>
    <mergeCell ref="E55:H55"/>
    <mergeCell ref="E19:H19"/>
    <mergeCell ref="C68:D68"/>
    <mergeCell ref="C60:D60"/>
    <mergeCell ref="C61:D61"/>
    <mergeCell ref="C62:D62"/>
    <mergeCell ref="C63:D63"/>
    <mergeCell ref="C64:D64"/>
    <mergeCell ref="C65:D65"/>
    <mergeCell ref="C66:D66"/>
    <mergeCell ref="C67:D67"/>
    <mergeCell ref="C22:D22"/>
    <mergeCell ref="C24:D24"/>
    <mergeCell ref="C25:D25"/>
    <mergeCell ref="C26:D26"/>
  </mergeCells>
  <phoneticPr fontId="39" type="noConversion"/>
  <conditionalFormatting sqref="A1:XFD10 A11:B16 H11:XFD16 A17:XFD17 A18:B52 I18:XFD52 C21:H21 E22:H24 C25:G25 E26:G28 C29:G29 E30:G32 C33:G33 E34:G36 C37:G37 E38:G40 C41:H41 E42:G43 E44:H44 C45:G45 E46:G48 C49:G49 E50:G52 A53:XFD53 I54:XFD55 A54:B78 H56:XFD78 C57:H78 A79:XFD1048576">
    <cfRule type="containsText" dxfId="4" priority="40" operator="containsText" text="Placeholder">
      <formula>NOT(ISERROR(SEARCH("Placeholder",A1)))</formula>
    </cfRule>
  </conditionalFormatting>
  <conditionalFormatting sqref="E14:G16">
    <cfRule type="expression" dxfId="3" priority="38">
      <formula>MOD(ROW(),2)=0</formula>
    </cfRule>
  </conditionalFormatting>
  <conditionalFormatting sqref="G20">
    <cfRule type="containsText" dxfId="2" priority="2" operator="containsText" text="Placeholder">
      <formula>NOT(ISERROR(SEARCH("Placeholder",G20)))</formula>
    </cfRule>
  </conditionalFormatting>
  <conditionalFormatting sqref="G56">
    <cfRule type="containsText" dxfId="1" priority="1" operator="containsText" text="Placeholder">
      <formula>NOT(ISERROR(SEARCH("Placeholder",G56)))</formula>
    </cfRule>
  </conditionalFormatting>
  <conditionalFormatting sqref="H20:H52">
    <cfRule type="containsText" dxfId="0" priority="3" operator="containsText" text="Placeholder">
      <formula>NOT(ISERROR(SEARCH("Placeholder",H20)))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821F-7FD9-4BF1-A715-FD13FF89A8C8}">
  <sheetPr>
    <tabColor theme="1"/>
  </sheetPr>
  <dimension ref="A1:BQ1070"/>
  <sheetViews>
    <sheetView showGridLines="0" topLeftCell="A78" zoomScaleNormal="100" workbookViewId="0">
      <selection activeCell="R97" sqref="R97"/>
    </sheetView>
  </sheetViews>
  <sheetFormatPr defaultColWidth="8.85546875" defaultRowHeight="15"/>
  <cols>
    <col min="1" max="1" width="2.85546875" style="1" customWidth="1"/>
    <col min="2" max="2" width="2.85546875" style="2" customWidth="1"/>
    <col min="3" max="3" width="8.85546875" style="2" customWidth="1"/>
    <col min="4" max="10" width="8.85546875" style="2"/>
    <col min="11" max="11" width="5.42578125" style="2" customWidth="1"/>
    <col min="12" max="12" width="2.85546875" style="2" customWidth="1"/>
    <col min="13" max="16384" width="8.85546875" style="2"/>
  </cols>
  <sheetData>
    <row r="1" spans="1:69"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c r="A2" s="6"/>
      <c r="C2" s="3"/>
      <c r="D2" s="3"/>
      <c r="E2" s="5"/>
      <c r="F2" s="5"/>
      <c r="G2" s="5"/>
      <c r="H2" s="5"/>
      <c r="I2" s="5"/>
      <c r="J2" s="5"/>
      <c r="K2" s="5"/>
    </row>
    <row r="3" spans="1:69" ht="16.5" customHeight="1">
      <c r="A3" s="6"/>
      <c r="C3" s="3"/>
      <c r="D3" s="3"/>
    </row>
    <row r="4" spans="1:69" ht="11.1" customHeight="1">
      <c r="A4" s="6"/>
      <c r="C4" s="3"/>
      <c r="D4" s="3"/>
    </row>
    <row r="5" spans="1:69" ht="31.5" customHeight="1">
      <c r="A5" s="19"/>
      <c r="B5" s="19"/>
      <c r="C5" s="19"/>
      <c r="D5" s="19"/>
      <c r="E5" s="22"/>
      <c r="F5" s="22"/>
      <c r="G5" s="22"/>
      <c r="H5" s="22"/>
      <c r="I5" s="22"/>
      <c r="J5" s="22"/>
      <c r="K5" s="22"/>
      <c r="L5" s="22"/>
      <c r="M5" s="22"/>
      <c r="N5" s="22"/>
      <c r="O5" s="22"/>
      <c r="P5" s="22"/>
      <c r="Q5" s="22"/>
    </row>
    <row r="6" spans="1:69" ht="17.45" customHeight="1">
      <c r="A6" s="20"/>
      <c r="B6" s="20"/>
      <c r="C6" s="20"/>
      <c r="D6" s="20"/>
      <c r="E6" s="13"/>
      <c r="F6" s="13"/>
      <c r="G6" s="13"/>
      <c r="H6" s="13"/>
      <c r="I6" s="13"/>
      <c r="J6" s="13"/>
      <c r="K6" s="13"/>
      <c r="L6" s="13"/>
      <c r="M6" s="13"/>
      <c r="N6" s="13"/>
      <c r="O6" s="13"/>
      <c r="P6" s="13"/>
    </row>
    <row r="7" spans="1:69" ht="18.600000000000001" customHeight="1">
      <c r="A7" s="6"/>
      <c r="C7" s="3"/>
      <c r="D7" s="3"/>
    </row>
    <row r="8" spans="1:69" ht="18.95" customHeight="1">
      <c r="A8" s="6"/>
      <c r="C8" s="9"/>
      <c r="D8" s="9"/>
      <c r="E8" s="9"/>
      <c r="F8" s="9"/>
      <c r="G8" s="9"/>
      <c r="H8" s="9"/>
      <c r="I8" s="9"/>
      <c r="J8" s="9"/>
      <c r="K8" s="9"/>
      <c r="L8" s="11"/>
      <c r="M8" s="9"/>
      <c r="N8" s="9"/>
      <c r="O8" s="9"/>
    </row>
    <row r="9" spans="1:69" ht="16.5" customHeight="1">
      <c r="A9" s="6"/>
      <c r="L9" s="8"/>
    </row>
    <row r="10" spans="1:69" ht="39.950000000000003" customHeight="1">
      <c r="A10" s="6"/>
      <c r="C10" s="25"/>
      <c r="D10" s="25"/>
      <c r="E10" s="25"/>
      <c r="F10" s="25"/>
      <c r="G10" s="25"/>
      <c r="H10" s="25"/>
      <c r="I10" s="25"/>
      <c r="J10" s="25"/>
      <c r="K10" s="12"/>
      <c r="L10" s="12"/>
      <c r="M10" s="12"/>
      <c r="N10" s="12"/>
    </row>
    <row r="11" spans="1:69" ht="14.45" customHeight="1">
      <c r="A11" s="6"/>
      <c r="C11" s="29"/>
      <c r="D11" s="29"/>
      <c r="E11" s="29"/>
      <c r="F11" s="29"/>
      <c r="G11" s="29"/>
      <c r="H11" s="29"/>
      <c r="I11" s="29"/>
      <c r="J11" s="29"/>
      <c r="K11" s="29"/>
      <c r="L11" s="29"/>
      <c r="M11" s="29"/>
      <c r="N11" s="29"/>
      <c r="O11" s="29"/>
    </row>
    <row r="12" spans="1:69" ht="9" customHeight="1">
      <c r="A12" s="6"/>
      <c r="C12" s="29"/>
      <c r="D12" s="29"/>
      <c r="E12" s="29"/>
      <c r="F12" s="29"/>
      <c r="G12" s="29"/>
      <c r="H12" s="29"/>
      <c r="I12" s="29"/>
      <c r="J12" s="29"/>
      <c r="K12" s="29"/>
      <c r="L12" s="29"/>
      <c r="M12" s="29"/>
      <c r="N12" s="29"/>
      <c r="O12" s="29"/>
    </row>
    <row r="13" spans="1:69" ht="26.1" customHeight="1">
      <c r="A13" s="6"/>
      <c r="C13" s="29"/>
      <c r="D13" s="29"/>
      <c r="E13" s="29"/>
      <c r="F13" s="29"/>
      <c r="G13" s="29"/>
      <c r="H13" s="29"/>
      <c r="I13" s="29"/>
      <c r="J13" s="29"/>
      <c r="K13" s="29"/>
      <c r="L13" s="29"/>
      <c r="M13" s="29"/>
      <c r="N13" s="29"/>
      <c r="O13" s="29"/>
    </row>
    <row r="14" spans="1:69" ht="15.6" customHeight="1">
      <c r="A14" s="6"/>
      <c r="C14" s="29"/>
      <c r="D14" s="29"/>
      <c r="E14" s="29"/>
      <c r="F14" s="29"/>
      <c r="G14" s="29"/>
      <c r="H14" s="29"/>
      <c r="I14" s="29"/>
      <c r="J14" s="29"/>
      <c r="K14" s="29"/>
      <c r="L14" s="29"/>
      <c r="M14" s="29"/>
      <c r="N14" s="29"/>
      <c r="O14" s="29"/>
    </row>
    <row r="15" spans="1:69" ht="12.95" customHeight="1">
      <c r="A15" s="6"/>
      <c r="C15" s="29"/>
      <c r="D15" s="29"/>
      <c r="E15" s="29"/>
      <c r="F15" s="29"/>
      <c r="G15" s="29"/>
      <c r="H15" s="29"/>
      <c r="I15" s="29"/>
      <c r="J15" s="29"/>
      <c r="K15" s="29"/>
      <c r="L15" s="29"/>
      <c r="M15" s="29"/>
      <c r="N15" s="29"/>
      <c r="O15" s="29"/>
    </row>
    <row r="16" spans="1:69" ht="12.95" customHeight="1">
      <c r="A16" s="6"/>
      <c r="C16" s="29"/>
      <c r="D16" s="29"/>
      <c r="E16" s="29"/>
      <c r="F16" s="29"/>
      <c r="G16" s="29"/>
      <c r="H16" s="29"/>
      <c r="I16" s="29"/>
      <c r="J16" s="29"/>
      <c r="K16" s="29"/>
      <c r="L16" s="29"/>
      <c r="M16" s="29"/>
      <c r="N16" s="29"/>
      <c r="O16" s="29"/>
    </row>
    <row r="17" spans="1:15" ht="12.95" customHeight="1">
      <c r="A17" s="6"/>
      <c r="C17" s="29"/>
      <c r="D17" s="29"/>
      <c r="E17" s="29"/>
      <c r="F17" s="29"/>
      <c r="G17" s="29"/>
      <c r="H17" s="29"/>
      <c r="I17" s="29"/>
      <c r="J17" s="29"/>
      <c r="K17" s="29"/>
      <c r="L17" s="29"/>
      <c r="M17" s="29"/>
      <c r="N17" s="29"/>
      <c r="O17" s="29"/>
    </row>
    <row r="18" spans="1:15" ht="12.95" customHeight="1">
      <c r="A18" s="6"/>
      <c r="C18" s="29"/>
      <c r="D18" s="29"/>
      <c r="E18" s="29"/>
      <c r="F18" s="29"/>
      <c r="G18" s="29"/>
      <c r="H18" s="29"/>
      <c r="I18" s="29"/>
      <c r="J18" s="29"/>
      <c r="K18" s="29"/>
      <c r="L18" s="29"/>
      <c r="M18" s="29"/>
      <c r="N18" s="29"/>
      <c r="O18" s="29"/>
    </row>
    <row r="19" spans="1:15" ht="12.95" customHeight="1">
      <c r="A19" s="6"/>
      <c r="C19" s="29"/>
      <c r="D19" s="29"/>
      <c r="E19" s="29"/>
      <c r="F19" s="29"/>
      <c r="G19" s="29"/>
      <c r="H19" s="29"/>
      <c r="I19" s="29"/>
      <c r="J19" s="29"/>
      <c r="K19" s="29"/>
      <c r="L19" s="29"/>
      <c r="M19" s="29"/>
      <c r="N19" s="29"/>
      <c r="O19" s="29"/>
    </row>
    <row r="20" spans="1:15" ht="12.95" customHeight="1">
      <c r="A20" s="6"/>
      <c r="C20" s="29"/>
      <c r="D20" s="29"/>
      <c r="E20" s="29"/>
      <c r="F20" s="29"/>
      <c r="G20" s="29"/>
      <c r="H20" s="29"/>
      <c r="I20" s="29"/>
      <c r="J20" s="29"/>
      <c r="K20" s="29"/>
      <c r="L20" s="29"/>
      <c r="M20" s="29"/>
      <c r="N20" s="29"/>
      <c r="O20" s="29"/>
    </row>
    <row r="21" spans="1:15" ht="12.95" customHeight="1">
      <c r="A21" s="6"/>
      <c r="C21" s="29"/>
      <c r="D21" s="29"/>
      <c r="E21" s="29"/>
      <c r="F21" s="29"/>
      <c r="G21" s="29"/>
      <c r="H21" s="29"/>
      <c r="I21" s="29"/>
      <c r="J21" s="29"/>
      <c r="K21" s="29"/>
      <c r="L21" s="29"/>
      <c r="M21" s="29"/>
      <c r="N21" s="29"/>
      <c r="O21" s="29"/>
    </row>
    <row r="22" spans="1:15" ht="287.25" customHeight="1">
      <c r="A22" s="6"/>
      <c r="C22" s="29"/>
      <c r="D22" s="29"/>
      <c r="E22" s="29"/>
      <c r="F22" s="29"/>
      <c r="G22" s="29"/>
      <c r="H22" s="29"/>
      <c r="I22" s="29"/>
      <c r="J22" s="29"/>
      <c r="K22" s="29"/>
      <c r="L22" s="29"/>
      <c r="M22" s="29"/>
      <c r="N22" s="29"/>
      <c r="O22" s="29"/>
    </row>
    <row r="23" spans="1:15" ht="89.25" customHeight="1">
      <c r="A23" s="6"/>
      <c r="C23" s="29"/>
      <c r="D23" s="29"/>
      <c r="E23" s="29"/>
      <c r="F23" s="29"/>
      <c r="G23" s="29"/>
      <c r="H23" s="29"/>
      <c r="I23" s="29"/>
      <c r="J23" s="29"/>
      <c r="K23" s="29"/>
      <c r="L23" s="29"/>
      <c r="M23" s="29"/>
      <c r="N23" s="29"/>
      <c r="O23" s="29"/>
    </row>
    <row r="24" spans="1:15" ht="12.75" customHeight="1">
      <c r="A24" s="6"/>
      <c r="C24" s="10"/>
      <c r="D24" s="10"/>
      <c r="E24" s="10"/>
      <c r="F24" s="10"/>
      <c r="G24" s="10"/>
      <c r="H24" s="10"/>
      <c r="I24" s="10"/>
      <c r="J24" s="10"/>
      <c r="K24" s="10"/>
      <c r="L24" s="10"/>
      <c r="M24" s="10"/>
      <c r="N24" s="10"/>
      <c r="O24" s="10"/>
    </row>
    <row r="25" spans="1:15" ht="30" customHeight="1">
      <c r="A25" s="6"/>
      <c r="C25" s="25"/>
      <c r="D25" s="25"/>
      <c r="E25" s="25"/>
      <c r="F25" s="25"/>
      <c r="G25" s="25"/>
      <c r="H25" s="25"/>
      <c r="I25" s="25"/>
      <c r="J25" s="25"/>
      <c r="K25" s="4"/>
    </row>
    <row r="26" spans="1:15" ht="31.5" customHeight="1">
      <c r="A26" s="6"/>
      <c r="C26" s="29"/>
      <c r="D26" s="29"/>
      <c r="E26" s="29"/>
      <c r="F26" s="29"/>
      <c r="G26" s="29"/>
      <c r="H26" s="29"/>
      <c r="I26" s="29"/>
      <c r="J26" s="29"/>
      <c r="K26" s="29"/>
      <c r="L26" s="29"/>
      <c r="M26" s="29"/>
      <c r="N26" s="29"/>
      <c r="O26" s="29"/>
    </row>
    <row r="27" spans="1:15" ht="23.45" customHeight="1">
      <c r="A27" s="6"/>
      <c r="C27" s="29"/>
      <c r="D27" s="29"/>
      <c r="E27" s="29"/>
      <c r="F27" s="29"/>
      <c r="G27" s="29"/>
      <c r="H27" s="29"/>
      <c r="I27" s="29"/>
      <c r="J27" s="29"/>
      <c r="K27" s="29"/>
      <c r="L27" s="29"/>
      <c r="M27" s="29"/>
      <c r="N27" s="29"/>
      <c r="O27" s="29"/>
    </row>
    <row r="28" spans="1:15" ht="15.6" customHeight="1">
      <c r="A28" s="6"/>
      <c r="C28" s="14"/>
      <c r="D28" s="162"/>
      <c r="E28" s="162"/>
      <c r="F28" s="162"/>
      <c r="G28" s="162"/>
      <c r="H28" s="162"/>
      <c r="I28" s="162"/>
    </row>
    <row r="29" spans="1:15" ht="32.450000000000003" customHeight="1">
      <c r="A29" s="6"/>
      <c r="C29" s="25"/>
      <c r="D29" s="25"/>
      <c r="E29" s="25"/>
      <c r="F29" s="25"/>
      <c r="G29" s="25"/>
      <c r="H29" s="25"/>
      <c r="I29" s="25"/>
      <c r="J29" s="25"/>
      <c r="K29" s="4"/>
    </row>
    <row r="30" spans="1:15" ht="31.5" customHeight="1">
      <c r="A30" s="6"/>
      <c r="C30" s="29"/>
      <c r="D30" s="29"/>
      <c r="E30" s="29"/>
      <c r="F30" s="29"/>
      <c r="G30" s="29"/>
      <c r="H30" s="29"/>
      <c r="I30" s="29"/>
      <c r="J30" s="29"/>
      <c r="K30" s="29"/>
      <c r="L30" s="29"/>
      <c r="M30" s="29"/>
      <c r="N30" s="29"/>
      <c r="O30" s="29"/>
    </row>
    <row r="31" spans="1:15" ht="14.25" customHeight="1">
      <c r="A31" s="6"/>
    </row>
    <row r="32" spans="1:15" ht="35.450000000000003" customHeight="1">
      <c r="A32" s="6"/>
      <c r="C32" s="25"/>
      <c r="D32" s="25"/>
      <c r="E32" s="25"/>
      <c r="F32" s="25"/>
      <c r="G32" s="25"/>
      <c r="H32" s="25"/>
      <c r="I32" s="25"/>
      <c r="J32" s="25"/>
      <c r="K32" s="4"/>
    </row>
    <row r="33" spans="1:15" ht="15" customHeight="1">
      <c r="A33" s="6"/>
      <c r="C33" s="29"/>
      <c r="D33" s="29"/>
      <c r="E33" s="29"/>
      <c r="F33" s="29"/>
      <c r="G33" s="29"/>
      <c r="H33" s="29"/>
      <c r="I33" s="29"/>
      <c r="J33" s="29"/>
      <c r="K33" s="29"/>
      <c r="L33" s="29"/>
      <c r="M33" s="29"/>
      <c r="N33" s="29"/>
      <c r="O33" s="29"/>
    </row>
    <row r="34" spans="1:15" ht="14.45" customHeight="1">
      <c r="A34" s="6"/>
      <c r="C34" s="29"/>
      <c r="D34" s="29"/>
      <c r="E34" s="29"/>
      <c r="F34" s="29"/>
      <c r="G34" s="29"/>
      <c r="H34" s="29"/>
      <c r="I34" s="29"/>
      <c r="J34" s="29"/>
      <c r="K34" s="29"/>
      <c r="L34" s="29"/>
      <c r="M34" s="29"/>
      <c r="N34" s="29"/>
      <c r="O34" s="29"/>
    </row>
    <row r="35" spans="1:15" ht="14.45" customHeight="1">
      <c r="A35" s="6"/>
      <c r="C35" s="29"/>
      <c r="D35" s="29"/>
      <c r="E35" s="29"/>
      <c r="F35" s="29"/>
      <c r="G35" s="29"/>
      <c r="H35" s="29"/>
      <c r="I35" s="29"/>
      <c r="J35" s="29"/>
      <c r="K35" s="29"/>
      <c r="L35" s="29"/>
      <c r="M35" s="29"/>
      <c r="N35" s="29"/>
      <c r="O35" s="29"/>
    </row>
    <row r="36" spans="1:15" ht="14.45" customHeight="1">
      <c r="A36" s="6"/>
      <c r="C36" s="29"/>
      <c r="D36" s="29"/>
      <c r="E36" s="29"/>
      <c r="F36" s="29"/>
      <c r="G36" s="29"/>
      <c r="H36" s="29"/>
      <c r="I36" s="29"/>
      <c r="J36" s="29"/>
      <c r="K36" s="29"/>
      <c r="L36" s="29"/>
      <c r="M36" s="29"/>
      <c r="N36" s="29"/>
      <c r="O36" s="29"/>
    </row>
    <row r="37" spans="1:15" ht="177" customHeight="1">
      <c r="A37" s="6"/>
      <c r="C37" s="29"/>
      <c r="D37" s="29"/>
      <c r="E37" s="29"/>
      <c r="F37" s="29"/>
      <c r="G37" s="29"/>
      <c r="H37" s="29"/>
      <c r="I37" s="29"/>
      <c r="J37" s="29"/>
      <c r="K37" s="29"/>
      <c r="L37" s="29"/>
      <c r="M37" s="29"/>
      <c r="N37" s="29"/>
      <c r="O37" s="29"/>
    </row>
    <row r="38" spans="1:15" ht="15.6" customHeight="1">
      <c r="A38" s="6"/>
      <c r="C38" s="29"/>
      <c r="D38" s="29"/>
      <c r="E38" s="29"/>
      <c r="F38" s="29"/>
      <c r="G38" s="29"/>
      <c r="H38" s="29"/>
      <c r="I38" s="29"/>
      <c r="J38" s="29"/>
      <c r="K38" s="29"/>
      <c r="L38" s="29"/>
      <c r="M38" s="29"/>
      <c r="N38" s="29"/>
      <c r="O38" s="29"/>
    </row>
    <row r="39" spans="1:15" ht="35.450000000000003" customHeight="1">
      <c r="A39" s="6"/>
      <c r="C39" s="25"/>
      <c r="D39" s="25"/>
      <c r="E39" s="25"/>
      <c r="F39" s="25"/>
      <c r="G39" s="25"/>
      <c r="H39" s="25"/>
      <c r="I39" s="25"/>
      <c r="J39" s="25"/>
      <c r="K39" s="4"/>
    </row>
    <row r="40" spans="1:15" ht="42.75" customHeight="1">
      <c r="A40" s="6"/>
      <c r="C40" s="29"/>
      <c r="D40" s="29"/>
      <c r="E40" s="29"/>
      <c r="F40" s="29"/>
      <c r="G40" s="29"/>
      <c r="H40" s="29"/>
      <c r="I40" s="29"/>
      <c r="J40" s="29"/>
      <c r="K40" s="29"/>
      <c r="L40" s="29"/>
      <c r="M40" s="29"/>
      <c r="N40" s="29"/>
      <c r="O40" s="29"/>
    </row>
    <row r="41" spans="1:15" ht="47.25" customHeight="1">
      <c r="A41" s="6"/>
      <c r="C41" s="29"/>
      <c r="D41" s="29"/>
      <c r="E41" s="29"/>
      <c r="F41" s="29"/>
      <c r="G41" s="29"/>
      <c r="H41" s="29"/>
      <c r="I41" s="29"/>
      <c r="J41" s="29"/>
      <c r="K41" s="29"/>
      <c r="L41" s="29"/>
      <c r="M41" s="29"/>
      <c r="N41" s="29"/>
      <c r="O41" s="29"/>
    </row>
    <row r="42" spans="1:15">
      <c r="A42" s="6"/>
    </row>
    <row r="43" spans="1:15" ht="28.5" customHeight="1">
      <c r="A43" s="6"/>
      <c r="C43" s="25"/>
      <c r="D43" s="25"/>
      <c r="E43" s="25"/>
      <c r="F43" s="25"/>
      <c r="G43" s="25"/>
      <c r="H43" s="25"/>
      <c r="I43" s="25"/>
      <c r="J43" s="25"/>
      <c r="K43" s="4"/>
    </row>
    <row r="44" spans="1:15" ht="45" customHeight="1">
      <c r="A44" s="6"/>
      <c r="C44" s="29"/>
      <c r="D44" s="29"/>
      <c r="E44" s="29"/>
      <c r="F44" s="29"/>
      <c r="G44" s="29"/>
      <c r="H44" s="29"/>
      <c r="I44" s="29"/>
      <c r="J44" s="29"/>
      <c r="K44" s="29"/>
      <c r="L44" s="29"/>
      <c r="M44" s="29"/>
      <c r="N44" s="29"/>
      <c r="O44" s="29"/>
    </row>
    <row r="45" spans="1:15">
      <c r="A45" s="6"/>
    </row>
    <row r="46" spans="1:15" ht="20.25" customHeight="1">
      <c r="A46" s="6"/>
      <c r="C46" s="25"/>
      <c r="D46" s="25"/>
      <c r="E46" s="25"/>
      <c r="F46" s="25"/>
      <c r="G46" s="25"/>
      <c r="H46" s="25"/>
      <c r="I46" s="25"/>
      <c r="J46" s="25"/>
      <c r="K46" s="4"/>
    </row>
    <row r="47" spans="1:15" ht="36" customHeight="1">
      <c r="A47" s="6"/>
      <c r="C47" s="29"/>
      <c r="D47" s="29"/>
      <c r="E47" s="29"/>
      <c r="F47" s="29"/>
      <c r="G47" s="29"/>
      <c r="H47" s="29"/>
      <c r="I47" s="29"/>
      <c r="J47" s="29"/>
      <c r="K47" s="29"/>
      <c r="L47" s="29"/>
      <c r="M47" s="29"/>
      <c r="N47" s="29"/>
      <c r="O47" s="29"/>
    </row>
    <row r="48" spans="1:15" ht="15" customHeight="1">
      <c r="A48" s="6"/>
      <c r="C48" s="25"/>
      <c r="D48" s="25"/>
      <c r="E48" s="25"/>
      <c r="F48" s="25"/>
      <c r="G48" s="25"/>
      <c r="H48" s="25"/>
      <c r="I48" s="25"/>
      <c r="J48" s="25"/>
      <c r="K48" s="4"/>
    </row>
    <row r="49" spans="1:15" ht="409.5" customHeight="1">
      <c r="A49" s="6"/>
      <c r="C49" s="29"/>
      <c r="D49" s="29"/>
      <c r="E49" s="29"/>
      <c r="F49" s="29"/>
      <c r="G49" s="29"/>
      <c r="H49" s="29"/>
      <c r="I49" s="29"/>
      <c r="J49" s="29"/>
      <c r="K49" s="29"/>
      <c r="L49" s="29"/>
      <c r="M49" s="29"/>
      <c r="N49" s="29"/>
      <c r="O49" s="29"/>
    </row>
    <row r="50" spans="1:15" ht="409.5" customHeight="1">
      <c r="A50" s="6"/>
      <c r="C50" s="29"/>
      <c r="D50" s="29"/>
      <c r="E50" s="29"/>
      <c r="F50" s="29"/>
      <c r="G50" s="29"/>
      <c r="H50" s="29"/>
      <c r="I50" s="29"/>
      <c r="J50" s="29"/>
      <c r="K50" s="29"/>
      <c r="L50" s="29"/>
      <c r="M50" s="29"/>
      <c r="N50" s="29"/>
      <c r="O50" s="29"/>
    </row>
    <row r="51" spans="1:15" ht="409.5" customHeight="1">
      <c r="A51" s="6"/>
      <c r="C51" s="29"/>
      <c r="D51" s="29"/>
      <c r="E51" s="29"/>
      <c r="F51" s="29"/>
      <c r="G51" s="29"/>
      <c r="H51" s="29"/>
      <c r="I51" s="29"/>
      <c r="J51" s="29"/>
      <c r="K51" s="29"/>
      <c r="L51" s="29"/>
      <c r="M51" s="29"/>
      <c r="N51" s="29"/>
      <c r="O51" s="29"/>
    </row>
    <row r="52" spans="1:15" ht="59.25" customHeight="1">
      <c r="A52" s="6"/>
      <c r="C52" s="29"/>
      <c r="D52" s="29"/>
      <c r="E52" s="29"/>
      <c r="F52" s="29"/>
      <c r="G52" s="29"/>
      <c r="H52" s="29"/>
      <c r="I52" s="29"/>
      <c r="J52" s="29"/>
      <c r="K52" s="29"/>
      <c r="L52" s="29"/>
      <c r="M52" s="29"/>
      <c r="N52" s="29"/>
      <c r="O52" s="29"/>
    </row>
    <row r="53" spans="1:15" ht="22.5" customHeight="1">
      <c r="A53" s="6"/>
      <c r="C53" s="29"/>
      <c r="D53" s="29"/>
      <c r="E53" s="29"/>
      <c r="F53" s="29"/>
      <c r="G53" s="29"/>
      <c r="H53" s="29"/>
      <c r="I53" s="29"/>
      <c r="J53" s="29"/>
      <c r="K53" s="29"/>
      <c r="L53" s="29"/>
      <c r="M53" s="29"/>
      <c r="N53" s="29"/>
      <c r="O53" s="29"/>
    </row>
    <row r="54" spans="1:15" ht="18" customHeight="1">
      <c r="A54" s="6"/>
      <c r="C54" s="25"/>
      <c r="D54" s="25"/>
      <c r="E54" s="25"/>
      <c r="F54" s="25"/>
      <c r="G54" s="25"/>
      <c r="H54" s="25"/>
      <c r="I54" s="25"/>
      <c r="J54" s="25"/>
      <c r="K54" s="12"/>
      <c r="L54" s="12"/>
      <c r="M54" s="12"/>
      <c r="N54" s="12"/>
    </row>
    <row r="55" spans="1:15" ht="23.25" customHeight="1">
      <c r="A55" s="6"/>
      <c r="C55" s="29"/>
      <c r="D55" s="29"/>
      <c r="E55" s="29"/>
      <c r="F55" s="29"/>
      <c r="G55" s="29"/>
      <c r="H55" s="29"/>
      <c r="I55" s="29"/>
      <c r="J55" s="29"/>
      <c r="K55" s="29"/>
      <c r="L55" s="29"/>
      <c r="M55" s="29"/>
      <c r="N55" s="29"/>
      <c r="O55" s="29"/>
    </row>
    <row r="56" spans="1:15" ht="20.45" customHeight="1">
      <c r="A56" s="6"/>
      <c r="C56" s="29"/>
      <c r="D56" s="29"/>
      <c r="E56" s="29"/>
      <c r="F56" s="29"/>
      <c r="G56" s="29"/>
      <c r="H56" s="29"/>
      <c r="I56" s="29"/>
      <c r="J56" s="29"/>
      <c r="K56" s="29"/>
      <c r="L56" s="29"/>
      <c r="M56" s="29"/>
      <c r="N56" s="29"/>
      <c r="O56" s="29"/>
    </row>
    <row r="57" spans="1:15" ht="14.45" customHeight="1">
      <c r="A57" s="6"/>
      <c r="C57" s="29"/>
      <c r="D57" s="29"/>
      <c r="E57" s="29"/>
      <c r="F57" s="29"/>
      <c r="G57" s="29"/>
      <c r="H57" s="29"/>
      <c r="I57" s="29"/>
      <c r="J57" s="29"/>
      <c r="K57" s="29"/>
      <c r="L57" s="29"/>
      <c r="M57" s="29"/>
      <c r="N57" s="29"/>
      <c r="O57" s="29"/>
    </row>
    <row r="58" spans="1:15" ht="14.45" customHeight="1">
      <c r="A58" s="6"/>
      <c r="C58" s="29"/>
      <c r="D58" s="29"/>
      <c r="E58" s="29"/>
      <c r="F58" s="29"/>
      <c r="G58" s="29"/>
      <c r="H58" s="29"/>
      <c r="I58" s="29"/>
      <c r="J58" s="29"/>
      <c r="K58" s="29"/>
      <c r="L58" s="29"/>
      <c r="M58" s="29"/>
      <c r="N58" s="29"/>
      <c r="O58" s="29"/>
    </row>
    <row r="59" spans="1:15" ht="14.45" customHeight="1">
      <c r="A59" s="6"/>
      <c r="C59" s="29"/>
      <c r="D59" s="29"/>
      <c r="E59" s="29"/>
      <c r="F59" s="29"/>
      <c r="G59" s="29"/>
      <c r="H59" s="29"/>
      <c r="I59" s="29"/>
      <c r="J59" s="29"/>
      <c r="K59" s="29"/>
      <c r="L59" s="29"/>
      <c r="M59" s="29"/>
      <c r="N59" s="29"/>
      <c r="O59" s="29"/>
    </row>
    <row r="60" spans="1:15" ht="14.45" customHeight="1">
      <c r="A60" s="6"/>
      <c r="C60" s="29"/>
      <c r="D60" s="29"/>
      <c r="E60" s="29"/>
      <c r="F60" s="29"/>
      <c r="G60" s="29"/>
      <c r="H60" s="29"/>
      <c r="I60" s="29"/>
      <c r="J60" s="29"/>
      <c r="K60" s="29"/>
      <c r="L60" s="29"/>
      <c r="M60" s="29"/>
      <c r="N60" s="29"/>
      <c r="O60" s="29"/>
    </row>
    <row r="61" spans="1:15" ht="258" customHeight="1">
      <c r="A61" s="6"/>
      <c r="C61" s="29"/>
      <c r="D61" s="29"/>
      <c r="E61" s="29"/>
      <c r="F61" s="29"/>
      <c r="G61" s="29"/>
      <c r="H61" s="29"/>
      <c r="I61" s="29"/>
      <c r="J61" s="29"/>
      <c r="K61" s="29"/>
      <c r="L61" s="29"/>
      <c r="M61" s="29"/>
      <c r="N61" s="29"/>
      <c r="O61" s="29"/>
    </row>
    <row r="62" spans="1:15" ht="219.75" customHeight="1">
      <c r="A62" s="6"/>
      <c r="C62" s="29"/>
      <c r="D62" s="29"/>
      <c r="E62" s="29"/>
      <c r="F62" s="29"/>
      <c r="G62" s="29"/>
      <c r="H62" s="29"/>
      <c r="I62" s="29"/>
      <c r="J62" s="29"/>
      <c r="K62" s="29"/>
      <c r="L62" s="29"/>
      <c r="M62" s="29"/>
      <c r="N62" s="29"/>
      <c r="O62" s="29"/>
    </row>
    <row r="63" spans="1:15" ht="11.1" customHeight="1">
      <c r="A63" s="6"/>
      <c r="C63" s="10"/>
      <c r="D63" s="10"/>
      <c r="E63" s="10"/>
      <c r="F63" s="10"/>
      <c r="G63" s="10"/>
      <c r="H63" s="10"/>
      <c r="I63" s="10"/>
      <c r="J63" s="10"/>
      <c r="K63" s="10"/>
      <c r="L63" s="10"/>
      <c r="M63" s="10"/>
      <c r="N63" s="10"/>
      <c r="O63" s="10"/>
    </row>
    <row r="64" spans="1:15" ht="27.6" customHeight="1">
      <c r="A64" s="6"/>
      <c r="C64" s="25"/>
      <c r="D64" s="25"/>
      <c r="E64" s="25"/>
      <c r="F64" s="25"/>
      <c r="G64" s="25"/>
      <c r="H64" s="25"/>
      <c r="I64" s="25"/>
      <c r="J64" s="25"/>
      <c r="K64" s="4"/>
    </row>
    <row r="65" spans="1:15" ht="267" customHeight="1">
      <c r="A65" s="6"/>
      <c r="C65" s="10"/>
      <c r="D65" s="10"/>
      <c r="E65" s="10"/>
      <c r="F65" s="10"/>
      <c r="G65" s="10"/>
      <c r="H65" s="10"/>
      <c r="I65" s="10"/>
      <c r="J65" s="10"/>
      <c r="K65" s="10"/>
      <c r="L65" s="10"/>
      <c r="M65" s="10"/>
      <c r="N65" s="10"/>
      <c r="O65" s="10"/>
    </row>
    <row r="66" spans="1:15" ht="27.75" customHeight="1">
      <c r="A66" s="6"/>
      <c r="C66" s="25"/>
      <c r="D66" s="25"/>
      <c r="E66" s="25"/>
      <c r="F66" s="25"/>
      <c r="G66" s="25"/>
      <c r="H66" s="25"/>
      <c r="I66" s="25"/>
      <c r="J66" s="25"/>
      <c r="K66" s="4"/>
    </row>
    <row r="67" spans="1:15" ht="14.45" customHeight="1">
      <c r="A67" s="6"/>
      <c r="C67" s="29"/>
      <c r="D67" s="29"/>
      <c r="E67" s="29"/>
      <c r="F67" s="29"/>
      <c r="G67" s="29"/>
      <c r="H67" s="29"/>
      <c r="I67" s="29"/>
      <c r="J67" s="29"/>
      <c r="K67" s="29"/>
      <c r="L67" s="29"/>
      <c r="M67" s="29"/>
      <c r="N67" s="29"/>
      <c r="O67" s="29"/>
    </row>
    <row r="68" spans="1:15" ht="14.45" customHeight="1">
      <c r="A68" s="6"/>
      <c r="C68" s="29"/>
      <c r="D68" s="29"/>
      <c r="E68" s="29"/>
      <c r="F68" s="29"/>
      <c r="G68" s="29"/>
      <c r="H68" s="29"/>
      <c r="I68" s="29"/>
      <c r="J68" s="29"/>
      <c r="K68" s="29"/>
      <c r="L68" s="29"/>
      <c r="M68" s="29"/>
      <c r="N68" s="29"/>
      <c r="O68" s="29"/>
    </row>
    <row r="69" spans="1:15" ht="21" customHeight="1">
      <c r="A69" s="6"/>
      <c r="C69" s="29"/>
      <c r="D69" s="29"/>
      <c r="E69" s="29"/>
      <c r="F69" s="29"/>
      <c r="G69" s="29"/>
      <c r="H69" s="29"/>
      <c r="I69" s="29"/>
      <c r="J69" s="29"/>
      <c r="K69" s="29"/>
      <c r="L69" s="29"/>
      <c r="M69" s="29"/>
      <c r="N69" s="29"/>
      <c r="O69" s="29"/>
    </row>
    <row r="70" spans="1:15" ht="10.5" customHeight="1">
      <c r="A70" s="6"/>
    </row>
    <row r="71" spans="1:15" ht="26.45" customHeight="1">
      <c r="A71" s="6"/>
      <c r="C71" s="25"/>
      <c r="D71" s="25"/>
      <c r="E71" s="25"/>
      <c r="F71" s="25"/>
      <c r="G71" s="25"/>
      <c r="H71" s="25"/>
      <c r="I71" s="25"/>
      <c r="J71" s="25"/>
      <c r="K71" s="4"/>
    </row>
    <row r="72" spans="1:15" ht="14.45" customHeight="1">
      <c r="A72" s="6"/>
      <c r="C72" s="29"/>
      <c r="D72" s="29"/>
      <c r="E72" s="29"/>
      <c r="F72" s="29"/>
      <c r="G72" s="29"/>
      <c r="H72" s="29"/>
      <c r="I72" s="29"/>
      <c r="J72" s="29"/>
      <c r="K72" s="29"/>
      <c r="L72" s="29"/>
      <c r="M72" s="29"/>
      <c r="N72" s="29"/>
      <c r="O72" s="29"/>
    </row>
    <row r="73" spans="1:15" ht="14.45" customHeight="1">
      <c r="A73" s="6"/>
      <c r="C73" s="29"/>
      <c r="D73" s="29"/>
      <c r="E73" s="29"/>
      <c r="F73" s="29"/>
      <c r="G73" s="29"/>
      <c r="H73" s="29"/>
      <c r="I73" s="29"/>
      <c r="J73" s="29"/>
      <c r="K73" s="29"/>
      <c r="L73" s="29"/>
      <c r="M73" s="29"/>
      <c r="N73" s="29"/>
      <c r="O73" s="29"/>
    </row>
    <row r="74" spans="1:15" ht="38.1" customHeight="1">
      <c r="A74" s="6"/>
      <c r="C74" s="29"/>
      <c r="D74" s="29"/>
      <c r="E74" s="29"/>
      <c r="F74" s="29"/>
      <c r="G74" s="29"/>
      <c r="H74" s="29"/>
      <c r="I74" s="29"/>
      <c r="J74" s="29"/>
      <c r="K74" s="29"/>
      <c r="L74" s="29"/>
      <c r="M74" s="29"/>
      <c r="N74" s="29"/>
      <c r="O74" s="29"/>
    </row>
    <row r="75" spans="1:15" ht="222.75" customHeight="1">
      <c r="A75" s="6"/>
    </row>
    <row r="76" spans="1:15" ht="288" customHeight="1">
      <c r="A76" s="6"/>
      <c r="C76" s="25"/>
      <c r="D76" s="25"/>
      <c r="E76" s="25"/>
      <c r="F76" s="25"/>
      <c r="G76" s="25"/>
      <c r="H76" s="25"/>
      <c r="I76" s="25"/>
      <c r="J76" s="25"/>
      <c r="K76" s="4"/>
    </row>
    <row r="77" spans="1:15" ht="14.45" customHeight="1">
      <c r="A77" s="6"/>
      <c r="C77" s="29"/>
      <c r="D77" s="29"/>
      <c r="E77" s="29"/>
      <c r="F77" s="29"/>
      <c r="G77" s="29"/>
      <c r="H77" s="29"/>
      <c r="I77" s="29"/>
      <c r="J77" s="29"/>
      <c r="K77" s="29"/>
      <c r="L77" s="29"/>
      <c r="M77" s="29"/>
      <c r="N77" s="29"/>
      <c r="O77" s="29"/>
    </row>
    <row r="78" spans="1:15" ht="14.45" customHeight="1">
      <c r="A78" s="6"/>
      <c r="C78" s="29"/>
      <c r="D78" s="29"/>
      <c r="E78" s="29"/>
      <c r="F78" s="29"/>
      <c r="G78" s="29"/>
      <c r="H78" s="29"/>
      <c r="I78" s="29"/>
      <c r="J78" s="29"/>
      <c r="K78" s="29"/>
      <c r="L78" s="29"/>
      <c r="M78" s="29"/>
      <c r="N78" s="29"/>
      <c r="O78" s="29"/>
    </row>
    <row r="79" spans="1:15" ht="24.95" customHeight="1">
      <c r="A79" s="6"/>
      <c r="C79" s="29"/>
      <c r="D79" s="29"/>
      <c r="E79" s="29"/>
      <c r="F79" s="29"/>
      <c r="G79" s="29"/>
      <c r="H79" s="29"/>
      <c r="I79" s="29"/>
      <c r="J79" s="29"/>
      <c r="K79" s="29"/>
      <c r="L79" s="29"/>
      <c r="M79" s="29"/>
      <c r="N79" s="29"/>
      <c r="O79" s="29"/>
    </row>
    <row r="80" spans="1:15">
      <c r="A80" s="6"/>
    </row>
    <row r="81" spans="1:16" ht="29.45" customHeight="1">
      <c r="A81" s="6"/>
      <c r="C81" s="25"/>
      <c r="D81" s="25"/>
      <c r="E81" s="25"/>
      <c r="F81" s="25"/>
      <c r="G81" s="25"/>
      <c r="H81" s="25"/>
      <c r="I81" s="25"/>
      <c r="J81" s="25"/>
      <c r="K81" s="4"/>
    </row>
    <row r="82" spans="1:16" ht="21" customHeight="1">
      <c r="A82" s="6"/>
      <c r="C82" s="32"/>
      <c r="D82" s="32"/>
      <c r="E82" s="32"/>
      <c r="F82" s="32"/>
      <c r="G82" s="32"/>
      <c r="H82" s="32"/>
      <c r="I82" s="32"/>
      <c r="J82" s="32"/>
      <c r="K82" s="32"/>
      <c r="L82" s="32"/>
      <c r="M82" s="32"/>
      <c r="N82" s="32"/>
      <c r="O82" s="32"/>
      <c r="P82" s="32"/>
    </row>
    <row r="83" spans="1:16" ht="20.100000000000001" customHeight="1">
      <c r="A83" s="6"/>
      <c r="C83" s="29"/>
      <c r="D83" s="29"/>
      <c r="E83" s="29"/>
      <c r="F83" s="29"/>
      <c r="G83" s="29"/>
      <c r="H83" s="29"/>
      <c r="I83" s="29"/>
      <c r="J83" s="29"/>
      <c r="K83" s="29"/>
      <c r="L83" s="29"/>
      <c r="M83" s="29"/>
      <c r="N83" s="29"/>
      <c r="O83" s="29"/>
      <c r="P83" s="29"/>
    </row>
    <row r="84" spans="1:16" ht="14.45" customHeight="1">
      <c r="A84" s="6"/>
      <c r="C84" s="29"/>
      <c r="D84" s="29"/>
      <c r="E84" s="29"/>
      <c r="F84" s="29"/>
      <c r="G84" s="29"/>
      <c r="H84" s="29"/>
      <c r="I84" s="29"/>
      <c r="J84" s="29"/>
      <c r="K84" s="29"/>
      <c r="L84" s="29"/>
      <c r="M84" s="29"/>
      <c r="N84" s="29"/>
      <c r="O84" s="29"/>
      <c r="P84" s="29"/>
    </row>
    <row r="85" spans="1:16" ht="14.45" customHeight="1">
      <c r="A85" s="6"/>
      <c r="C85" s="29"/>
      <c r="D85" s="29"/>
      <c r="E85" s="29"/>
      <c r="F85" s="29"/>
      <c r="G85" s="29"/>
      <c r="H85" s="29"/>
      <c r="I85" s="29"/>
      <c r="J85" s="29"/>
      <c r="K85" s="29"/>
      <c r="L85" s="29"/>
      <c r="M85" s="29"/>
      <c r="N85" s="29"/>
      <c r="O85" s="29"/>
      <c r="P85" s="29"/>
    </row>
    <row r="86" spans="1:16" ht="14.45" customHeight="1">
      <c r="A86" s="6"/>
      <c r="C86" s="29"/>
      <c r="D86" s="29"/>
      <c r="E86" s="29"/>
      <c r="F86" s="29"/>
      <c r="G86" s="29"/>
      <c r="H86" s="29"/>
      <c r="I86" s="29"/>
      <c r="J86" s="29"/>
      <c r="K86" s="29"/>
      <c r="L86" s="29"/>
      <c r="M86" s="29"/>
      <c r="N86" s="29"/>
      <c r="O86" s="29"/>
      <c r="P86" s="29"/>
    </row>
    <row r="87" spans="1:16" ht="14.45" customHeight="1">
      <c r="A87" s="6"/>
      <c r="C87" s="29"/>
      <c r="D87" s="29"/>
      <c r="E87" s="29"/>
      <c r="F87" s="29"/>
      <c r="G87" s="29"/>
      <c r="H87" s="29"/>
      <c r="I87" s="29"/>
      <c r="J87" s="29"/>
      <c r="K87" s="29"/>
      <c r="L87" s="29"/>
      <c r="M87" s="29"/>
      <c r="N87" s="29"/>
      <c r="O87" s="29"/>
      <c r="P87" s="29"/>
    </row>
    <row r="88" spans="1:16" ht="14.45" customHeight="1">
      <c r="A88" s="6"/>
      <c r="C88" s="29"/>
      <c r="D88" s="29"/>
      <c r="E88" s="29"/>
      <c r="F88" s="29"/>
      <c r="G88" s="29"/>
      <c r="H88" s="29"/>
      <c r="I88" s="29"/>
      <c r="J88" s="29"/>
      <c r="K88" s="29"/>
      <c r="L88" s="29"/>
      <c r="M88" s="29"/>
      <c r="N88" s="29"/>
      <c r="O88" s="29"/>
      <c r="P88" s="29"/>
    </row>
    <row r="89" spans="1:16" ht="14.45" customHeight="1">
      <c r="A89" s="6"/>
      <c r="C89" s="10"/>
      <c r="D89" s="10"/>
      <c r="E89" s="10"/>
      <c r="F89" s="10"/>
      <c r="G89" s="10"/>
      <c r="H89" s="10"/>
      <c r="I89" s="10"/>
      <c r="J89" s="10"/>
      <c r="K89" s="10"/>
      <c r="L89" s="10"/>
      <c r="M89" s="10"/>
      <c r="N89" s="10"/>
      <c r="O89" s="10"/>
    </row>
    <row r="90" spans="1:16">
      <c r="A90" s="6"/>
    </row>
    <row r="91" spans="1:16">
      <c r="A91" s="6"/>
    </row>
    <row r="92" spans="1:16">
      <c r="A92" s="6"/>
    </row>
    <row r="93" spans="1:16">
      <c r="A93" s="6"/>
    </row>
    <row r="94" spans="1:16">
      <c r="A94" s="6"/>
    </row>
    <row r="95" spans="1:16">
      <c r="A95" s="6"/>
    </row>
    <row r="96" spans="1:16">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sheetData>
  <mergeCells count="1">
    <mergeCell ref="D28:I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62EE-7EFF-4877-8D42-549BB8B99CF7}">
  <sheetPr>
    <tabColor rgb="FFB36027"/>
  </sheetPr>
  <dimension ref="A1:BQ1003"/>
  <sheetViews>
    <sheetView showGridLines="0" zoomScaleNormal="100" workbookViewId="0">
      <selection activeCell="F14" sqref="F14"/>
    </sheetView>
  </sheetViews>
  <sheetFormatPr defaultColWidth="8.85546875" defaultRowHeight="15"/>
  <cols>
    <col min="1" max="1" width="2.85546875" style="1" customWidth="1"/>
    <col min="2" max="2" width="2.85546875" style="2" customWidth="1"/>
    <col min="3" max="3" width="18.7109375" style="2" bestFit="1" customWidth="1"/>
    <col min="4" max="4" width="12" style="2" customWidth="1"/>
    <col min="5" max="5" width="171.5703125" style="2" customWidth="1"/>
    <col min="6" max="6" width="31.85546875" style="2" customWidth="1"/>
    <col min="7" max="7" width="19.5703125" style="2" customWidth="1"/>
    <col min="8" max="8" width="18.85546875" style="2" customWidth="1"/>
    <col min="9" max="9" width="20.140625" style="2" customWidth="1"/>
    <col min="10" max="10" width="36.7109375" style="2" customWidth="1"/>
    <col min="11" max="11" width="30.5703125" style="2" customWidth="1"/>
    <col min="12" max="12" width="26.7109375" style="2" customWidth="1"/>
    <col min="13" max="16384" width="8.85546875" style="2"/>
  </cols>
  <sheetData>
    <row r="1" spans="1:69"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c r="A2" s="6"/>
      <c r="C2" s="6"/>
      <c r="D2" s="6"/>
      <c r="E2" s="150"/>
      <c r="F2" s="150"/>
      <c r="G2" s="150"/>
      <c r="H2" s="150"/>
      <c r="I2" s="150"/>
      <c r="J2" s="150"/>
      <c r="K2" s="150"/>
    </row>
    <row r="3" spans="1:69" ht="16.5" customHeight="1">
      <c r="A3" s="6"/>
      <c r="C3" s="6"/>
      <c r="D3" s="6"/>
    </row>
    <row r="4" spans="1:69" ht="11.1" customHeight="1">
      <c r="A4" s="6"/>
      <c r="C4" s="6"/>
      <c r="D4" s="6"/>
    </row>
    <row r="5" spans="1:69" ht="31.5" customHeight="1">
      <c r="A5" s="21"/>
      <c r="B5" s="21"/>
      <c r="C5" s="21"/>
      <c r="D5" s="22"/>
      <c r="E5" s="22"/>
      <c r="F5" s="22"/>
      <c r="G5" s="22"/>
      <c r="H5" s="22"/>
      <c r="I5" s="22"/>
      <c r="J5" s="22"/>
      <c r="K5" s="21"/>
      <c r="L5" s="21"/>
      <c r="M5" s="15"/>
      <c r="N5" s="16"/>
      <c r="O5" s="16"/>
      <c r="P5" s="16"/>
      <c r="Q5" s="16"/>
      <c r="R5" s="16"/>
      <c r="S5" s="16"/>
      <c r="T5" s="16"/>
      <c r="U5" s="16"/>
      <c r="V5" s="16"/>
      <c r="W5" s="16"/>
      <c r="X5" s="16"/>
      <c r="Y5" s="16"/>
      <c r="Z5" s="16"/>
    </row>
    <row r="6" spans="1:69" ht="17.45" customHeight="1">
      <c r="A6" s="20"/>
      <c r="B6" s="20"/>
      <c r="C6" s="20"/>
      <c r="D6" s="13"/>
      <c r="E6" s="13"/>
      <c r="F6" s="13"/>
      <c r="G6" s="13"/>
      <c r="H6" s="13"/>
      <c r="I6" s="13"/>
      <c r="J6" s="13"/>
      <c r="K6" s="20"/>
      <c r="L6" s="20"/>
      <c r="M6" s="13"/>
    </row>
    <row r="7" spans="1:69" ht="18.600000000000001" customHeight="1">
      <c r="A7" s="6"/>
      <c r="C7" s="3"/>
      <c r="D7" s="3"/>
    </row>
    <row r="8" spans="1:69" ht="18.95" customHeight="1">
      <c r="A8" s="6"/>
      <c r="C8" s="9"/>
      <c r="D8" s="9"/>
      <c r="E8" s="9"/>
      <c r="F8" s="9"/>
      <c r="G8" s="9"/>
      <c r="H8" s="9"/>
      <c r="I8" s="9"/>
      <c r="J8" s="9"/>
      <c r="K8" s="9"/>
      <c r="L8" s="11"/>
    </row>
    <row r="9" spans="1:69" ht="18.95" customHeight="1">
      <c r="A9" s="6"/>
      <c r="L9" s="17"/>
    </row>
    <row r="10" spans="1:69" ht="18.95" customHeight="1">
      <c r="A10" s="6"/>
      <c r="L10" s="17"/>
    </row>
    <row r="11" spans="1:69" ht="24.95" customHeight="1">
      <c r="A11" s="6"/>
      <c r="C11" s="151" t="s">
        <v>0</v>
      </c>
      <c r="D11" s="152"/>
      <c r="E11" s="153"/>
      <c r="L11" s="17"/>
    </row>
    <row r="12" spans="1:69" ht="20.100000000000001" customHeight="1">
      <c r="A12" s="6"/>
      <c r="C12" s="147" t="s">
        <v>1</v>
      </c>
      <c r="D12" s="148"/>
      <c r="E12" s="149"/>
      <c r="F12" s="52"/>
      <c r="G12" s="52"/>
      <c r="H12" s="52"/>
      <c r="I12" s="52"/>
      <c r="J12" s="52"/>
      <c r="K12" s="52"/>
      <c r="L12" s="52"/>
    </row>
    <row r="13" spans="1:69" ht="35.1" customHeight="1">
      <c r="A13" s="6"/>
      <c r="C13" s="109" t="s">
        <v>2</v>
      </c>
      <c r="D13" s="110" t="s">
        <v>3</v>
      </c>
      <c r="E13" s="111" t="s">
        <v>4</v>
      </c>
    </row>
    <row r="14" spans="1:69" ht="20.100000000000001" customHeight="1">
      <c r="A14" s="6"/>
      <c r="C14" s="33" t="s">
        <v>5</v>
      </c>
      <c r="D14" s="34">
        <v>59400</v>
      </c>
      <c r="E14" s="34" t="s">
        <v>6</v>
      </c>
    </row>
    <row r="15" spans="1:69" ht="20.100000000000001" customHeight="1">
      <c r="A15" s="6"/>
      <c r="C15" s="35" t="s">
        <v>5</v>
      </c>
      <c r="D15" s="34">
        <v>59409</v>
      </c>
      <c r="E15" s="34" t="s">
        <v>7</v>
      </c>
    </row>
    <row r="16" spans="1:69" ht="20.100000000000001" customHeight="1">
      <c r="A16" s="6"/>
      <c r="C16" s="33" t="s">
        <v>5</v>
      </c>
      <c r="D16" s="34">
        <v>59410</v>
      </c>
      <c r="E16" s="34" t="s">
        <v>8</v>
      </c>
    </row>
    <row r="17" spans="1:5" ht="20.100000000000001" customHeight="1">
      <c r="A17" s="6"/>
      <c r="C17" s="33" t="s">
        <v>5</v>
      </c>
      <c r="D17" s="34">
        <v>59412</v>
      </c>
      <c r="E17" s="34" t="s">
        <v>9</v>
      </c>
    </row>
    <row r="18" spans="1:5" ht="20.100000000000001" customHeight="1">
      <c r="A18" s="6"/>
      <c r="C18" s="33" t="s">
        <v>5</v>
      </c>
      <c r="D18" s="34">
        <v>59414</v>
      </c>
      <c r="E18" s="34" t="s">
        <v>10</v>
      </c>
    </row>
    <row r="19" spans="1:5" ht="20.100000000000001" customHeight="1">
      <c r="A19" s="6"/>
      <c r="C19" s="33" t="s">
        <v>5</v>
      </c>
      <c r="D19" s="34">
        <v>59510</v>
      </c>
      <c r="E19" s="34" t="s">
        <v>11</v>
      </c>
    </row>
    <row r="20" spans="1:5" ht="20.100000000000001" customHeight="1">
      <c r="A20" s="6"/>
      <c r="C20" s="33" t="s">
        <v>5</v>
      </c>
      <c r="D20" s="34">
        <v>59514</v>
      </c>
      <c r="E20" s="34" t="s">
        <v>12</v>
      </c>
    </row>
    <row r="21" spans="1:5" ht="20.100000000000001" customHeight="1">
      <c r="A21" s="6"/>
      <c r="C21" s="33" t="s">
        <v>5</v>
      </c>
      <c r="D21" s="34">
        <v>59515</v>
      </c>
      <c r="E21" s="34" t="s">
        <v>13</v>
      </c>
    </row>
    <row r="22" spans="1:5" ht="20.100000000000001" customHeight="1">
      <c r="A22" s="6"/>
      <c r="C22" s="33" t="s">
        <v>5</v>
      </c>
      <c r="D22" s="34">
        <v>59610</v>
      </c>
      <c r="E22" s="34" t="s">
        <v>12</v>
      </c>
    </row>
    <row r="23" spans="1:5" ht="20.100000000000001" customHeight="1">
      <c r="A23" s="6"/>
      <c r="C23" s="33" t="s">
        <v>5</v>
      </c>
      <c r="D23" s="34">
        <v>59612</v>
      </c>
      <c r="E23" s="34" t="s">
        <v>12</v>
      </c>
    </row>
    <row r="24" spans="1:5" ht="20.100000000000001" customHeight="1">
      <c r="A24" s="6"/>
      <c r="C24" s="33" t="s">
        <v>5</v>
      </c>
      <c r="D24" s="34">
        <v>59614</v>
      </c>
      <c r="E24" s="34" t="s">
        <v>13</v>
      </c>
    </row>
    <row r="25" spans="1:5" ht="20.100000000000001" customHeight="1">
      <c r="A25" s="6"/>
      <c r="C25" s="33" t="s">
        <v>5</v>
      </c>
      <c r="D25" s="34">
        <v>59618</v>
      </c>
      <c r="E25" s="34" t="s">
        <v>11</v>
      </c>
    </row>
    <row r="26" spans="1:5" ht="20.100000000000001" customHeight="1">
      <c r="A26" s="6"/>
      <c r="C26" s="35" t="s">
        <v>5</v>
      </c>
      <c r="D26" s="34">
        <v>59620</v>
      </c>
      <c r="E26" s="34" t="s">
        <v>12</v>
      </c>
    </row>
    <row r="27" spans="1:5" ht="20.100000000000001" customHeight="1">
      <c r="A27" s="6"/>
      <c r="C27" s="33" t="s">
        <v>5</v>
      </c>
      <c r="D27" s="34">
        <v>59622</v>
      </c>
      <c r="E27" s="34" t="s">
        <v>11</v>
      </c>
    </row>
    <row r="28" spans="1:5" ht="20.100000000000001" customHeight="1">
      <c r="A28" s="6"/>
      <c r="C28" s="33" t="s">
        <v>14</v>
      </c>
      <c r="D28" s="34" t="s">
        <v>15</v>
      </c>
      <c r="E28" s="34" t="s">
        <v>16</v>
      </c>
    </row>
    <row r="29" spans="1:5" ht="20.100000000000001" customHeight="1">
      <c r="A29" s="6"/>
      <c r="C29" s="33" t="s">
        <v>14</v>
      </c>
      <c r="D29" s="34" t="s">
        <v>17</v>
      </c>
      <c r="E29" s="34" t="s">
        <v>18</v>
      </c>
    </row>
    <row r="30" spans="1:5" ht="20.100000000000001" customHeight="1">
      <c r="A30" s="6"/>
      <c r="C30" s="33" t="s">
        <v>14</v>
      </c>
      <c r="D30" s="34" t="s">
        <v>19</v>
      </c>
      <c r="E30" s="34" t="s">
        <v>20</v>
      </c>
    </row>
    <row r="31" spans="1:5" ht="20.100000000000001" customHeight="1">
      <c r="A31" s="6"/>
      <c r="C31" s="33" t="s">
        <v>21</v>
      </c>
      <c r="D31" s="34">
        <v>720</v>
      </c>
      <c r="E31" s="34" t="s">
        <v>22</v>
      </c>
    </row>
    <row r="32" spans="1:5" ht="20.100000000000001" customHeight="1">
      <c r="A32" s="6"/>
      <c r="C32" s="33" t="s">
        <v>21</v>
      </c>
      <c r="D32" s="34">
        <v>721</v>
      </c>
      <c r="E32" s="34" t="s">
        <v>23</v>
      </c>
    </row>
    <row r="33" spans="1:5" ht="20.100000000000001" customHeight="1">
      <c r="A33" s="6"/>
      <c r="C33" s="33" t="s">
        <v>21</v>
      </c>
      <c r="D33" s="34">
        <v>7221</v>
      </c>
      <c r="E33" s="34" t="s">
        <v>22</v>
      </c>
    </row>
    <row r="34" spans="1:5" ht="20.100000000000001" customHeight="1">
      <c r="A34" s="6"/>
      <c r="C34" s="33" t="s">
        <v>21</v>
      </c>
      <c r="D34" s="34">
        <v>7231</v>
      </c>
      <c r="E34" s="34" t="s">
        <v>22</v>
      </c>
    </row>
    <row r="35" spans="1:5" ht="20.100000000000001" customHeight="1">
      <c r="A35" s="6"/>
      <c r="C35" s="33" t="s">
        <v>21</v>
      </c>
      <c r="D35" s="34">
        <v>724</v>
      </c>
      <c r="E35" s="34" t="s">
        <v>22</v>
      </c>
    </row>
    <row r="36" spans="1:5" ht="20.100000000000001" customHeight="1">
      <c r="A36" s="6"/>
      <c r="C36" s="33" t="s">
        <v>21</v>
      </c>
      <c r="D36" s="34">
        <v>7251</v>
      </c>
      <c r="E36" s="34" t="s">
        <v>22</v>
      </c>
    </row>
    <row r="37" spans="1:5" ht="20.100000000000001" customHeight="1">
      <c r="A37" s="6"/>
      <c r="C37" s="35" t="s">
        <v>21</v>
      </c>
      <c r="D37" s="34">
        <v>7252</v>
      </c>
      <c r="E37" s="34" t="s">
        <v>22</v>
      </c>
    </row>
    <row r="38" spans="1:5" ht="20.100000000000001" customHeight="1">
      <c r="A38" s="6"/>
      <c r="C38" s="33" t="s">
        <v>21</v>
      </c>
      <c r="D38" s="34">
        <v>726</v>
      </c>
      <c r="E38" s="34" t="s">
        <v>22</v>
      </c>
    </row>
    <row r="39" spans="1:5" ht="20.100000000000001" customHeight="1">
      <c r="A39" s="6"/>
      <c r="C39" s="33" t="s">
        <v>21</v>
      </c>
      <c r="D39" s="34">
        <v>7271</v>
      </c>
      <c r="E39" s="34" t="s">
        <v>24</v>
      </c>
    </row>
    <row r="40" spans="1:5" ht="20.100000000000001" customHeight="1">
      <c r="A40" s="6"/>
      <c r="C40" s="33" t="s">
        <v>21</v>
      </c>
      <c r="D40" s="34">
        <v>728</v>
      </c>
      <c r="E40" s="34" t="s">
        <v>22</v>
      </c>
    </row>
    <row r="41" spans="1:5" ht="20.100000000000001" customHeight="1">
      <c r="A41" s="6"/>
      <c r="C41" s="33" t="s">
        <v>21</v>
      </c>
      <c r="D41" s="34">
        <v>729</v>
      </c>
      <c r="E41" s="34" t="s">
        <v>22</v>
      </c>
    </row>
    <row r="42" spans="1:5" ht="20.100000000000001" customHeight="1">
      <c r="A42" s="6"/>
      <c r="C42" s="33" t="s">
        <v>21</v>
      </c>
      <c r="D42" s="34">
        <v>7322</v>
      </c>
      <c r="E42" s="34" t="s">
        <v>25</v>
      </c>
    </row>
    <row r="43" spans="1:5" ht="20.100000000000001" customHeight="1">
      <c r="A43" s="6"/>
      <c r="C43" s="33" t="s">
        <v>21</v>
      </c>
      <c r="D43" s="34">
        <v>7359</v>
      </c>
      <c r="E43" s="34" t="s">
        <v>26</v>
      </c>
    </row>
    <row r="44" spans="1:5" ht="20.100000000000001" customHeight="1">
      <c r="A44" s="6"/>
      <c r="C44" s="33" t="s">
        <v>21</v>
      </c>
      <c r="D44" s="34">
        <v>736</v>
      </c>
      <c r="E44" s="34" t="s">
        <v>27</v>
      </c>
    </row>
    <row r="45" spans="1:5" ht="20.100000000000001" customHeight="1">
      <c r="A45" s="6"/>
      <c r="C45" s="33" t="s">
        <v>21</v>
      </c>
      <c r="D45" s="34">
        <v>740</v>
      </c>
      <c r="E45" s="34" t="s">
        <v>28</v>
      </c>
    </row>
    <row r="46" spans="1:5" ht="20.100000000000001" customHeight="1">
      <c r="A46" s="6"/>
      <c r="C46" s="33" t="s">
        <v>21</v>
      </c>
      <c r="D46" s="34">
        <v>741</v>
      </c>
      <c r="E46" s="34" t="s">
        <v>28</v>
      </c>
    </row>
    <row r="47" spans="1:5" ht="20.100000000000001" customHeight="1">
      <c r="A47" s="6"/>
      <c r="C47" s="33" t="s">
        <v>21</v>
      </c>
      <c r="D47" s="34">
        <v>742</v>
      </c>
      <c r="E47" s="34" t="s">
        <v>28</v>
      </c>
    </row>
    <row r="48" spans="1:5" ht="20.100000000000001" customHeight="1">
      <c r="A48" s="6"/>
      <c r="C48" s="35" t="s">
        <v>21</v>
      </c>
      <c r="D48" s="34">
        <v>743</v>
      </c>
      <c r="E48" s="34" t="s">
        <v>29</v>
      </c>
    </row>
    <row r="49" spans="1:5" ht="20.100000000000001" customHeight="1">
      <c r="A49" s="6"/>
      <c r="C49" s="33" t="s">
        <v>21</v>
      </c>
      <c r="D49" s="34">
        <v>744</v>
      </c>
      <c r="E49" s="34" t="s">
        <v>28</v>
      </c>
    </row>
    <row r="50" spans="1:5" ht="20.100000000000001" customHeight="1">
      <c r="A50" s="6"/>
      <c r="C50" s="33" t="s">
        <v>21</v>
      </c>
      <c r="D50" s="34">
        <v>7499</v>
      </c>
      <c r="E50" s="34" t="s">
        <v>28</v>
      </c>
    </row>
    <row r="51" spans="1:5" ht="20.100000000000001" customHeight="1">
      <c r="A51" s="6"/>
      <c r="C51" s="33" t="s">
        <v>30</v>
      </c>
      <c r="D51" s="34" t="s">
        <v>31</v>
      </c>
      <c r="E51" s="34" t="s">
        <v>32</v>
      </c>
    </row>
    <row r="52" spans="1:5" ht="20.100000000000001" customHeight="1">
      <c r="A52" s="6"/>
      <c r="C52" s="33" t="s">
        <v>30</v>
      </c>
      <c r="D52" s="34" t="s">
        <v>33</v>
      </c>
      <c r="E52" s="34" t="s">
        <v>32</v>
      </c>
    </row>
    <row r="53" spans="1:5" ht="20.100000000000001" customHeight="1">
      <c r="A53" s="6"/>
      <c r="C53" s="33" t="s">
        <v>30</v>
      </c>
      <c r="D53" s="34" t="s">
        <v>34</v>
      </c>
      <c r="E53" s="34" t="s">
        <v>32</v>
      </c>
    </row>
    <row r="54" spans="1:5" ht="20.100000000000001" customHeight="1">
      <c r="A54" s="6"/>
      <c r="C54" s="33" t="s">
        <v>30</v>
      </c>
      <c r="D54" s="34" t="s">
        <v>35</v>
      </c>
      <c r="E54" s="34" t="s">
        <v>36</v>
      </c>
    </row>
    <row r="55" spans="1:5" ht="20.100000000000001" customHeight="1">
      <c r="A55" s="6"/>
      <c r="C55" s="33" t="s">
        <v>30</v>
      </c>
      <c r="D55" s="34" t="s">
        <v>37</v>
      </c>
      <c r="E55" s="34" t="s">
        <v>36</v>
      </c>
    </row>
    <row r="56" spans="1:5" ht="20.100000000000001" customHeight="1">
      <c r="A56" s="6"/>
      <c r="C56" s="33" t="s">
        <v>30</v>
      </c>
      <c r="D56" s="34" t="s">
        <v>38</v>
      </c>
      <c r="E56" s="34" t="s">
        <v>36</v>
      </c>
    </row>
    <row r="57" spans="1:5" ht="20.100000000000001" customHeight="1">
      <c r="A57" s="6"/>
      <c r="C57" s="33" t="s">
        <v>30</v>
      </c>
      <c r="D57" s="34" t="s">
        <v>39</v>
      </c>
      <c r="E57" s="34" t="s">
        <v>36</v>
      </c>
    </row>
    <row r="58" spans="1:5" ht="20.100000000000001" customHeight="1">
      <c r="A58" s="6"/>
      <c r="C58" s="33" t="s">
        <v>30</v>
      </c>
      <c r="D58" s="34" t="s">
        <v>40</v>
      </c>
      <c r="E58" s="34" t="s">
        <v>36</v>
      </c>
    </row>
    <row r="59" spans="1:5" ht="20.100000000000001" customHeight="1">
      <c r="A59" s="6"/>
      <c r="C59" s="35" t="s">
        <v>30</v>
      </c>
      <c r="D59" s="34" t="s">
        <v>41</v>
      </c>
      <c r="E59" s="34" t="s">
        <v>36</v>
      </c>
    </row>
    <row r="60" spans="1:5" ht="20.100000000000001" customHeight="1">
      <c r="A60" s="6"/>
      <c r="C60" s="33" t="s">
        <v>30</v>
      </c>
      <c r="D60" s="34" t="s">
        <v>42</v>
      </c>
      <c r="E60" s="34" t="s">
        <v>43</v>
      </c>
    </row>
    <row r="61" spans="1:5">
      <c r="A61" s="6"/>
    </row>
    <row r="62" spans="1:5" ht="24.95" customHeight="1">
      <c r="A62" s="6"/>
      <c r="C62" s="151" t="s">
        <v>44</v>
      </c>
      <c r="D62" s="152"/>
      <c r="E62" s="153"/>
    </row>
    <row r="63" spans="1:5" ht="20.100000000000001" customHeight="1">
      <c r="A63" s="6"/>
      <c r="C63" s="147" t="s">
        <v>1</v>
      </c>
      <c r="D63" s="148"/>
      <c r="E63" s="149"/>
    </row>
    <row r="64" spans="1:5" ht="35.1" customHeight="1">
      <c r="A64" s="6"/>
      <c r="C64" s="26" t="s">
        <v>2</v>
      </c>
      <c r="D64" s="27" t="s">
        <v>3</v>
      </c>
      <c r="E64" s="53" t="s">
        <v>4</v>
      </c>
    </row>
    <row r="65" spans="1:5" ht="20.100000000000001" customHeight="1">
      <c r="A65" s="6"/>
      <c r="C65" s="33" t="s">
        <v>45</v>
      </c>
      <c r="D65" s="34">
        <v>650</v>
      </c>
      <c r="E65" s="34" t="s">
        <v>46</v>
      </c>
    </row>
    <row r="66" spans="1:5" ht="20.100000000000001" customHeight="1">
      <c r="A66" s="6"/>
      <c r="C66" s="35" t="s">
        <v>45</v>
      </c>
      <c r="D66" s="34">
        <v>66970</v>
      </c>
      <c r="E66" s="34" t="s">
        <v>47</v>
      </c>
    </row>
    <row r="67" spans="1:5" ht="20.100000000000001" customHeight="1">
      <c r="A67" s="6"/>
      <c r="C67" s="33" t="s">
        <v>45</v>
      </c>
      <c r="D67" s="34">
        <v>66971</v>
      </c>
      <c r="E67" s="34" t="s">
        <v>47</v>
      </c>
    </row>
    <row r="68" spans="1:5" ht="20.100000000000001" customHeight="1">
      <c r="A68" s="6"/>
      <c r="C68" s="33" t="s">
        <v>45</v>
      </c>
      <c r="D68" s="34" t="s">
        <v>48</v>
      </c>
      <c r="E68" s="34" t="s">
        <v>46</v>
      </c>
    </row>
    <row r="69" spans="1:5" ht="20.100000000000001" customHeight="1">
      <c r="A69" s="6"/>
      <c r="C69" s="33" t="s">
        <v>49</v>
      </c>
      <c r="D69" s="34" t="s">
        <v>50</v>
      </c>
      <c r="E69" s="34" t="s">
        <v>51</v>
      </c>
    </row>
    <row r="70" spans="1:5" ht="20.100000000000001" customHeight="1">
      <c r="A70" s="6"/>
      <c r="C70" s="33" t="s">
        <v>49</v>
      </c>
      <c r="D70" s="34" t="s">
        <v>52</v>
      </c>
      <c r="E70" s="34" t="s">
        <v>53</v>
      </c>
    </row>
    <row r="71" spans="1:5" ht="20.100000000000001" customHeight="1">
      <c r="A71" s="6"/>
      <c r="C71" s="33" t="s">
        <v>49</v>
      </c>
      <c r="D71" s="34" t="s">
        <v>54</v>
      </c>
      <c r="E71" s="34" t="s">
        <v>55</v>
      </c>
    </row>
    <row r="72" spans="1:5" ht="20.100000000000001" customHeight="1">
      <c r="A72" s="6"/>
      <c r="C72" s="33" t="s">
        <v>49</v>
      </c>
      <c r="D72" s="34" t="s">
        <v>56</v>
      </c>
      <c r="E72" s="34" t="s">
        <v>57</v>
      </c>
    </row>
    <row r="73" spans="1:5" ht="20.100000000000001" customHeight="1">
      <c r="A73" s="6"/>
      <c r="C73" s="33" t="s">
        <v>49</v>
      </c>
      <c r="D73" s="34" t="s">
        <v>58</v>
      </c>
      <c r="E73" s="34" t="s">
        <v>57</v>
      </c>
    </row>
    <row r="74" spans="1:5" ht="20.100000000000001" customHeight="1">
      <c r="A74" s="6"/>
      <c r="C74" s="33" t="s">
        <v>49</v>
      </c>
      <c r="D74" s="34" t="s">
        <v>59</v>
      </c>
      <c r="E74" s="34" t="s">
        <v>60</v>
      </c>
    </row>
    <row r="75" spans="1:5" ht="20.100000000000001" customHeight="1">
      <c r="A75" s="6"/>
      <c r="C75" s="33" t="s">
        <v>49</v>
      </c>
      <c r="D75" s="34" t="s">
        <v>61</v>
      </c>
      <c r="E75" s="34" t="s">
        <v>57</v>
      </c>
    </row>
    <row r="76" spans="1:5" ht="20.100000000000001" customHeight="1">
      <c r="A76" s="6"/>
      <c r="C76" s="33" t="s">
        <v>49</v>
      </c>
      <c r="D76" s="34" t="s">
        <v>62</v>
      </c>
      <c r="E76" s="34" t="s">
        <v>57</v>
      </c>
    </row>
    <row r="77" spans="1:5" ht="20.100000000000001" customHeight="1">
      <c r="A77" s="6"/>
      <c r="C77" s="35" t="s">
        <v>49</v>
      </c>
      <c r="D77" s="34" t="s">
        <v>63</v>
      </c>
      <c r="E77" s="34" t="s">
        <v>64</v>
      </c>
    </row>
    <row r="78" spans="1:5" ht="20.100000000000001" customHeight="1">
      <c r="A78" s="6"/>
      <c r="C78" s="33" t="s">
        <v>49</v>
      </c>
      <c r="D78" s="34" t="s">
        <v>65</v>
      </c>
      <c r="E78" s="34" t="s">
        <v>57</v>
      </c>
    </row>
    <row r="79" spans="1:5" ht="20.100000000000001" customHeight="1">
      <c r="A79" s="6"/>
      <c r="C79" s="33" t="s">
        <v>49</v>
      </c>
      <c r="D79" s="34" t="s">
        <v>66</v>
      </c>
      <c r="E79" s="34" t="s">
        <v>57</v>
      </c>
    </row>
    <row r="80" spans="1:5" ht="20.100000000000001" customHeight="1">
      <c r="A80" s="6"/>
      <c r="C80" s="33" t="s">
        <v>49</v>
      </c>
      <c r="D80" s="34" t="s">
        <v>67</v>
      </c>
      <c r="E80" s="34" t="s">
        <v>68</v>
      </c>
    </row>
    <row r="81" spans="1:5" ht="20.100000000000001" customHeight="1">
      <c r="A81" s="6"/>
      <c r="C81" s="33" t="s">
        <v>49</v>
      </c>
      <c r="D81" s="34" t="s">
        <v>69</v>
      </c>
      <c r="E81" s="34" t="s">
        <v>57</v>
      </c>
    </row>
    <row r="82" spans="1:5" ht="20.100000000000001" customHeight="1">
      <c r="A82" s="6"/>
      <c r="C82" s="33" t="s">
        <v>49</v>
      </c>
      <c r="D82" s="34" t="s">
        <v>70</v>
      </c>
      <c r="E82" s="34" t="s">
        <v>71</v>
      </c>
    </row>
    <row r="83" spans="1:5">
      <c r="A83" s="6"/>
    </row>
    <row r="84" spans="1:5" ht="24.95" customHeight="1">
      <c r="A84" s="6"/>
      <c r="C84" s="151" t="s">
        <v>72</v>
      </c>
      <c r="D84" s="154"/>
      <c r="E84" s="155"/>
    </row>
    <row r="85" spans="1:5" ht="20.100000000000001" customHeight="1">
      <c r="A85" s="6"/>
      <c r="C85" s="147" t="s">
        <v>1</v>
      </c>
      <c r="D85" s="148"/>
      <c r="E85" s="149"/>
    </row>
    <row r="86" spans="1:5" ht="35.1" customHeight="1">
      <c r="A86" s="6"/>
      <c r="C86" s="109" t="s">
        <v>2</v>
      </c>
      <c r="D86" s="110" t="s">
        <v>3</v>
      </c>
      <c r="E86" s="111" t="s">
        <v>4</v>
      </c>
    </row>
    <row r="87" spans="1:5" ht="20.100000000000001" customHeight="1">
      <c r="A87" s="6"/>
      <c r="C87" s="33" t="s">
        <v>73</v>
      </c>
      <c r="D87" s="34">
        <v>539</v>
      </c>
      <c r="E87" s="34" t="s">
        <v>74</v>
      </c>
    </row>
    <row r="88" spans="1:5" ht="20.100000000000001" customHeight="1">
      <c r="A88" s="6"/>
      <c r="C88" s="35" t="s">
        <v>73</v>
      </c>
      <c r="D88" s="34">
        <v>540</v>
      </c>
      <c r="E88" s="34" t="s">
        <v>75</v>
      </c>
    </row>
    <row r="89" spans="1:5" ht="20.100000000000001" customHeight="1">
      <c r="A89" s="6"/>
      <c r="C89" s="33" t="s">
        <v>73</v>
      </c>
      <c r="D89" s="34">
        <v>541</v>
      </c>
      <c r="E89" s="34" t="s">
        <v>76</v>
      </c>
    </row>
    <row r="90" spans="1:5" ht="20.100000000000001" customHeight="1">
      <c r="A90" s="6"/>
      <c r="C90" s="33" t="s">
        <v>73</v>
      </c>
      <c r="D90" s="34">
        <v>542</v>
      </c>
      <c r="E90" s="34" t="s">
        <v>77</v>
      </c>
    </row>
    <row r="91" spans="1:5" ht="20.100000000000001" customHeight="1">
      <c r="A91" s="6"/>
      <c r="C91" s="33" t="s">
        <v>73</v>
      </c>
      <c r="D91" s="34">
        <v>560</v>
      </c>
      <c r="E91" s="34" t="s">
        <v>78</v>
      </c>
    </row>
    <row r="92" spans="1:5" ht="20.100000000000001" customHeight="1">
      <c r="A92" s="6"/>
      <c r="C92" s="33" t="s">
        <v>79</v>
      </c>
      <c r="D92" s="34">
        <v>768</v>
      </c>
      <c r="E92" s="34" t="s">
        <v>80</v>
      </c>
    </row>
    <row r="93" spans="1:5" ht="20.100000000000001" customHeight="1">
      <c r="A93" s="6"/>
      <c r="C93" s="33" t="s">
        <v>79</v>
      </c>
      <c r="D93" s="34">
        <v>786</v>
      </c>
      <c r="E93" s="34" t="s">
        <v>81</v>
      </c>
    </row>
    <row r="94" spans="1:5" ht="20.100000000000001" customHeight="1">
      <c r="A94" s="6"/>
      <c r="C94" s="33" t="s">
        <v>79</v>
      </c>
      <c r="D94" s="34">
        <v>787</v>
      </c>
      <c r="E94" s="34" t="s">
        <v>82</v>
      </c>
    </row>
    <row r="95" spans="1:5" ht="20.100000000000001" customHeight="1">
      <c r="A95" s="6"/>
      <c r="C95" s="35" t="s">
        <v>79</v>
      </c>
      <c r="D95" s="34">
        <v>788</v>
      </c>
      <c r="E95" s="34" t="s">
        <v>83</v>
      </c>
    </row>
    <row r="96" spans="1:5" ht="20.100000000000001" customHeight="1">
      <c r="A96" s="6"/>
      <c r="C96" s="33" t="s">
        <v>79</v>
      </c>
      <c r="D96" s="34">
        <v>785</v>
      </c>
      <c r="E96" s="34" t="s">
        <v>84</v>
      </c>
    </row>
    <row r="97" spans="1:5" ht="20.100000000000001" customHeight="1">
      <c r="A97" s="6"/>
      <c r="C97" s="33" t="s">
        <v>79</v>
      </c>
      <c r="D97" s="34">
        <v>796</v>
      </c>
      <c r="E97" s="34" t="s">
        <v>85</v>
      </c>
    </row>
    <row r="98" spans="1:5" ht="20.100000000000001" customHeight="1">
      <c r="A98" s="6"/>
      <c r="C98" s="33" t="s">
        <v>79</v>
      </c>
      <c r="D98" s="34">
        <v>797</v>
      </c>
      <c r="E98" s="34" t="s">
        <v>86</v>
      </c>
    </row>
    <row r="99" spans="1:5" ht="20.100000000000001" customHeight="1">
      <c r="A99" s="6"/>
      <c r="C99" s="33" t="s">
        <v>79</v>
      </c>
      <c r="D99" s="34">
        <v>783</v>
      </c>
      <c r="E99" s="34" t="s">
        <v>87</v>
      </c>
    </row>
    <row r="100" spans="1:5" ht="20.100000000000001" customHeight="1">
      <c r="A100" s="6"/>
      <c r="C100" s="33" t="s">
        <v>79</v>
      </c>
      <c r="D100" s="34">
        <v>784</v>
      </c>
      <c r="E100" s="34" t="s">
        <v>88</v>
      </c>
    </row>
    <row r="101" spans="1:5" ht="20.100000000000001" customHeight="1">
      <c r="A101" s="6"/>
      <c r="C101" s="33" t="s">
        <v>79</v>
      </c>
      <c r="D101" s="34">
        <v>785</v>
      </c>
      <c r="E101" s="34" t="s">
        <v>89</v>
      </c>
    </row>
    <row r="102" spans="1:5" ht="20.100000000000001" customHeight="1">
      <c r="A102" s="6"/>
      <c r="C102" s="35" t="s">
        <v>79</v>
      </c>
      <c r="D102" s="34">
        <v>798</v>
      </c>
      <c r="E102" s="34" t="s">
        <v>90</v>
      </c>
    </row>
    <row r="103" spans="1:5" ht="20.100000000000001" customHeight="1">
      <c r="A103" s="6"/>
      <c r="C103" s="33" t="s">
        <v>79</v>
      </c>
      <c r="D103" s="34">
        <v>805</v>
      </c>
      <c r="E103" s="34" t="s">
        <v>91</v>
      </c>
    </row>
    <row r="104" spans="1:5" ht="20.100000000000001" customHeight="1">
      <c r="A104" s="6"/>
      <c r="C104" s="33" t="s">
        <v>79</v>
      </c>
      <c r="D104" s="34">
        <v>806</v>
      </c>
      <c r="E104" s="34" t="s">
        <v>92</v>
      </c>
    </row>
    <row r="105" spans="1:5" ht="20.100000000000001" customHeight="1">
      <c r="A105" s="6"/>
      <c r="C105" s="33" t="s">
        <v>79</v>
      </c>
      <c r="D105" s="34">
        <v>807</v>
      </c>
      <c r="E105" s="34" t="s">
        <v>93</v>
      </c>
    </row>
    <row r="106" spans="1:5">
      <c r="A106" s="6"/>
    </row>
    <row r="107" spans="1:5">
      <c r="A107" s="6"/>
      <c r="C107" s="106"/>
    </row>
    <row r="108" spans="1:5">
      <c r="A108" s="6"/>
    </row>
    <row r="109" spans="1:5">
      <c r="A109" s="6"/>
    </row>
    <row r="110" spans="1:5">
      <c r="A110" s="6"/>
    </row>
    <row r="111" spans="1:5">
      <c r="A111" s="6"/>
    </row>
    <row r="112" spans="1:5">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sheetData>
  <mergeCells count="7">
    <mergeCell ref="C85:E85"/>
    <mergeCell ref="E2:K2"/>
    <mergeCell ref="C11:E11"/>
    <mergeCell ref="C62:E62"/>
    <mergeCell ref="C84:E84"/>
    <mergeCell ref="C12:E12"/>
    <mergeCell ref="C63:E63"/>
  </mergeCells>
  <conditionalFormatting sqref="C14:E60">
    <cfRule type="expression" dxfId="26" priority="11">
      <formula>MOD(ROW(),2)=0</formula>
    </cfRule>
  </conditionalFormatting>
  <conditionalFormatting sqref="C65:E82">
    <cfRule type="expression" dxfId="25" priority="8">
      <formula>MOD(ROW(),2)=0</formula>
    </cfRule>
  </conditionalFormatting>
  <conditionalFormatting sqref="C87:E105">
    <cfRule type="expression" dxfId="24" priority="2">
      <formula>MOD(ROW(),2)=0</formula>
    </cfRule>
  </conditionalFormatting>
  <hyperlinks>
    <hyperlink ref="C12:E12" r:id="rId1" display="SOURCE: AIM's Severe Maternal Morbidity Codes List" xr:uid="{2B38AD09-7C7D-484E-9D04-B9EE26B8FB9A}"/>
    <hyperlink ref="C63:E63" r:id="rId2" display="SOURCE: AIM's Severe Maternal Morbidity Codes List" xr:uid="{73F2CE69-BAB7-41CD-88EE-C8D7502918BA}"/>
    <hyperlink ref="C85:E85" r:id="rId3" display="SOURCE: AIM's Severe Maternal Morbidity Codes List" xr:uid="{1EF0E720-DD92-447C-9F0A-C7C671F596A2}"/>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E160-A4C9-4FDD-964C-79CEDB4D7287}">
  <sheetPr>
    <tabColor rgb="FFB36027"/>
  </sheetPr>
  <dimension ref="A1:BQ1059"/>
  <sheetViews>
    <sheetView showGridLines="0" zoomScaleNormal="100" workbookViewId="0">
      <selection activeCell="F13" sqref="F13"/>
    </sheetView>
  </sheetViews>
  <sheetFormatPr defaultColWidth="8.85546875" defaultRowHeight="15"/>
  <cols>
    <col min="1" max="1" width="2.85546875" style="1" customWidth="1"/>
    <col min="2" max="2" width="2.85546875" style="2" customWidth="1"/>
    <col min="3" max="3" width="23.140625" style="2" bestFit="1" customWidth="1"/>
    <col min="4" max="4" width="95.140625" style="2" bestFit="1" customWidth="1"/>
    <col min="5" max="5" width="27.140625" style="2" bestFit="1" customWidth="1"/>
    <col min="6" max="6" width="31.85546875" style="2" customWidth="1"/>
    <col min="7" max="7" width="19.5703125" style="2" customWidth="1"/>
    <col min="8" max="8" width="18.85546875" style="2" customWidth="1"/>
    <col min="9" max="9" width="20.140625" style="2" customWidth="1"/>
    <col min="10" max="10" width="36.7109375" style="2" customWidth="1"/>
    <col min="11" max="11" width="30.5703125" style="2" customWidth="1"/>
    <col min="12" max="12" width="26.7109375" style="2" customWidth="1"/>
    <col min="13" max="16384" width="8.85546875" style="2"/>
  </cols>
  <sheetData>
    <row r="1" spans="1:69"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c r="A2" s="6"/>
      <c r="C2" s="6"/>
      <c r="D2" s="6"/>
      <c r="E2" s="150"/>
      <c r="F2" s="150"/>
      <c r="G2" s="150"/>
      <c r="H2" s="150"/>
      <c r="I2" s="150"/>
      <c r="J2" s="150"/>
      <c r="K2" s="150"/>
    </row>
    <row r="3" spans="1:69" ht="16.5" customHeight="1">
      <c r="A3" s="6"/>
      <c r="C3" s="6"/>
      <c r="D3" s="6"/>
    </row>
    <row r="4" spans="1:69" ht="11.1" customHeight="1">
      <c r="A4" s="6"/>
      <c r="C4" s="6"/>
      <c r="D4" s="6"/>
    </row>
    <row r="5" spans="1:69" ht="31.5" customHeight="1">
      <c r="A5" s="21"/>
      <c r="B5" s="21"/>
      <c r="C5" s="21"/>
      <c r="D5" s="22"/>
      <c r="E5" s="22"/>
      <c r="F5" s="22"/>
      <c r="G5" s="22"/>
      <c r="H5" s="22"/>
      <c r="I5" s="22"/>
      <c r="J5" s="22"/>
      <c r="K5" s="21"/>
      <c r="L5" s="21"/>
      <c r="M5" s="15"/>
      <c r="N5" s="16"/>
      <c r="O5" s="16"/>
      <c r="P5" s="16"/>
      <c r="Q5" s="16"/>
      <c r="R5" s="16"/>
      <c r="S5" s="16"/>
      <c r="T5" s="16"/>
      <c r="U5" s="16"/>
      <c r="V5" s="16"/>
      <c r="W5" s="16"/>
      <c r="X5" s="16"/>
      <c r="Y5" s="16"/>
      <c r="Z5" s="16"/>
    </row>
    <row r="6" spans="1:69" ht="17.45" customHeight="1">
      <c r="A6" s="20"/>
      <c r="B6" s="20"/>
      <c r="C6" s="20"/>
      <c r="D6" s="13"/>
      <c r="E6" s="13"/>
      <c r="F6" s="13"/>
      <c r="G6" s="13"/>
      <c r="H6" s="13"/>
      <c r="I6" s="13"/>
      <c r="J6" s="13"/>
      <c r="K6" s="20"/>
      <c r="L6" s="20"/>
      <c r="M6" s="13"/>
    </row>
    <row r="7" spans="1:69" ht="18.600000000000001" customHeight="1">
      <c r="A7" s="6"/>
      <c r="C7" s="3"/>
      <c r="D7" s="3"/>
    </row>
    <row r="8" spans="1:69" ht="18.95" customHeight="1">
      <c r="A8" s="6"/>
      <c r="C8" s="9"/>
      <c r="D8" s="9"/>
      <c r="E8" s="9"/>
      <c r="F8" s="9"/>
      <c r="G8" s="9"/>
      <c r="H8" s="9"/>
      <c r="I8" s="9"/>
      <c r="J8" s="9"/>
      <c r="K8" s="9"/>
      <c r="L8" s="11"/>
    </row>
    <row r="9" spans="1:69" ht="18.95" customHeight="1">
      <c r="A9" s="6"/>
      <c r="L9" s="17"/>
    </row>
    <row r="10" spans="1:69" ht="18.95" customHeight="1">
      <c r="A10" s="6"/>
      <c r="L10" s="17"/>
    </row>
    <row r="11" spans="1:69" ht="24.95" customHeight="1">
      <c r="A11" s="6"/>
      <c r="C11" s="151" t="s">
        <v>94</v>
      </c>
      <c r="D11" s="154"/>
      <c r="E11" s="155"/>
      <c r="F11" s="52"/>
      <c r="G11" s="52"/>
      <c r="H11" s="52"/>
      <c r="I11" s="52"/>
      <c r="J11" s="52"/>
      <c r="K11" s="52"/>
      <c r="L11" s="52"/>
    </row>
    <row r="12" spans="1:69" ht="20.100000000000001" customHeight="1">
      <c r="A12" s="6"/>
      <c r="C12" s="147" t="s">
        <v>1</v>
      </c>
      <c r="D12" s="148"/>
      <c r="E12" s="149"/>
      <c r="F12" s="52"/>
      <c r="G12" s="52"/>
      <c r="H12" s="52"/>
      <c r="I12" s="52"/>
      <c r="J12" s="52"/>
      <c r="K12" s="52"/>
      <c r="L12" s="52"/>
    </row>
    <row r="13" spans="1:69" ht="35.1" customHeight="1">
      <c r="A13" s="6"/>
      <c r="C13" s="109" t="s">
        <v>95</v>
      </c>
      <c r="D13" s="110" t="s">
        <v>4</v>
      </c>
      <c r="E13" s="111" t="s">
        <v>96</v>
      </c>
    </row>
    <row r="14" spans="1:69" ht="20.100000000000001" customHeight="1">
      <c r="A14" s="6"/>
      <c r="C14" s="33" t="s">
        <v>97</v>
      </c>
      <c r="D14" s="34" t="s">
        <v>98</v>
      </c>
      <c r="E14" s="34" t="s">
        <v>99</v>
      </c>
    </row>
    <row r="15" spans="1:69" ht="20.100000000000001" customHeight="1">
      <c r="A15" s="6"/>
      <c r="C15" s="35" t="s">
        <v>100</v>
      </c>
      <c r="D15" s="34" t="s">
        <v>101</v>
      </c>
      <c r="E15" s="34" t="s">
        <v>99</v>
      </c>
    </row>
    <row r="16" spans="1:69" ht="20.100000000000001" customHeight="1">
      <c r="A16" s="6"/>
      <c r="C16" s="33" t="s">
        <v>102</v>
      </c>
      <c r="D16" s="34" t="s">
        <v>103</v>
      </c>
      <c r="E16" s="34" t="s">
        <v>104</v>
      </c>
    </row>
    <row r="17" spans="1:5" ht="20.100000000000001" customHeight="1">
      <c r="A17" s="6"/>
      <c r="C17" s="33" t="s">
        <v>105</v>
      </c>
      <c r="D17" s="34" t="s">
        <v>106</v>
      </c>
      <c r="E17" s="34" t="s">
        <v>99</v>
      </c>
    </row>
    <row r="18" spans="1:5" ht="20.100000000000001" customHeight="1">
      <c r="A18" s="6"/>
      <c r="C18" s="33" t="s">
        <v>107</v>
      </c>
      <c r="D18" s="34" t="s">
        <v>108</v>
      </c>
      <c r="E18" s="34" t="s">
        <v>104</v>
      </c>
    </row>
    <row r="19" spans="1:5" ht="20.100000000000001" customHeight="1">
      <c r="A19" s="6"/>
      <c r="C19" s="33" t="s">
        <v>109</v>
      </c>
      <c r="D19" s="34" t="s">
        <v>110</v>
      </c>
      <c r="E19" s="34" t="s">
        <v>104</v>
      </c>
    </row>
    <row r="20" spans="1:5" ht="20.100000000000001" customHeight="1">
      <c r="A20" s="6"/>
      <c r="C20" s="33" t="s">
        <v>111</v>
      </c>
      <c r="D20" s="34" t="s">
        <v>112</v>
      </c>
      <c r="E20" s="34" t="s">
        <v>104</v>
      </c>
    </row>
    <row r="21" spans="1:5" ht="20.100000000000001" customHeight="1">
      <c r="A21" s="6"/>
      <c r="C21" s="33" t="s">
        <v>113</v>
      </c>
      <c r="D21" s="34" t="s">
        <v>114</v>
      </c>
      <c r="E21" s="34" t="s">
        <v>104</v>
      </c>
    </row>
    <row r="22" spans="1:5" ht="20.100000000000001" customHeight="1">
      <c r="A22" s="6"/>
      <c r="C22" s="33" t="s">
        <v>115</v>
      </c>
      <c r="D22" s="34" t="s">
        <v>116</v>
      </c>
      <c r="E22" s="34" t="s">
        <v>104</v>
      </c>
    </row>
    <row r="23" spans="1:5" ht="20.100000000000001" customHeight="1">
      <c r="A23" s="6"/>
      <c r="C23" s="33" t="s">
        <v>117</v>
      </c>
      <c r="D23" s="34" t="s">
        <v>118</v>
      </c>
      <c r="E23" s="34" t="s">
        <v>104</v>
      </c>
    </row>
    <row r="24" spans="1:5" ht="20.100000000000001" customHeight="1">
      <c r="A24" s="6"/>
      <c r="C24" s="33" t="s">
        <v>119</v>
      </c>
      <c r="D24" s="34" t="s">
        <v>120</v>
      </c>
      <c r="E24" s="34" t="s">
        <v>104</v>
      </c>
    </row>
    <row r="25" spans="1:5">
      <c r="A25" s="6"/>
      <c r="C25" s="106"/>
    </row>
    <row r="26" spans="1:5">
      <c r="A26" s="6"/>
      <c r="C26" s="106"/>
    </row>
    <row r="27" spans="1:5">
      <c r="A27" s="6"/>
      <c r="C27" s="36"/>
    </row>
    <row r="28" spans="1:5">
      <c r="A28" s="6"/>
      <c r="C28" s="106"/>
    </row>
    <row r="29" spans="1:5">
      <c r="A29" s="6"/>
    </row>
    <row r="30" spans="1:5">
      <c r="A30" s="6"/>
    </row>
    <row r="31" spans="1:5">
      <c r="A31" s="6"/>
    </row>
    <row r="32" spans="1:5">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sheetData>
  <mergeCells count="3">
    <mergeCell ref="E2:K2"/>
    <mergeCell ref="C11:E11"/>
    <mergeCell ref="C12:E12"/>
  </mergeCells>
  <conditionalFormatting sqref="C14:E24">
    <cfRule type="expression" dxfId="23" priority="1">
      <formula>MOD(ROW(),2)=0</formula>
    </cfRule>
  </conditionalFormatting>
  <hyperlinks>
    <hyperlink ref="C12:E12" r:id="rId1" display="SOURCE: AIM's Severe Maternal Morbidity Codes List" xr:uid="{07B805AF-3F32-4BDA-9A2E-BABAC1220FAE}"/>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092E-B6C6-49D6-87C8-C457B9E30FC2}">
  <sheetPr>
    <tabColor rgb="FFB36027"/>
  </sheetPr>
  <dimension ref="A1:BQ1018"/>
  <sheetViews>
    <sheetView showGridLines="0" zoomScaleNormal="100" workbookViewId="0">
      <selection activeCell="E23" sqref="E23"/>
    </sheetView>
  </sheetViews>
  <sheetFormatPr defaultColWidth="8.85546875" defaultRowHeight="15"/>
  <cols>
    <col min="1" max="1" width="2.85546875" style="1" customWidth="1"/>
    <col min="2" max="2" width="2.85546875" style="2" customWidth="1"/>
    <col min="3" max="3" width="18.7109375" style="2" bestFit="1" customWidth="1"/>
    <col min="4" max="4" width="10.5703125" style="2" bestFit="1" customWidth="1"/>
    <col min="5" max="5" width="175.42578125" style="2" bestFit="1" customWidth="1"/>
    <col min="6" max="6" width="31.85546875" style="2" customWidth="1"/>
    <col min="7" max="7" width="19.5703125" style="2" customWidth="1"/>
    <col min="8" max="8" width="18.85546875" style="2" customWidth="1"/>
    <col min="9" max="9" width="20.140625" style="2" customWidth="1"/>
    <col min="10" max="10" width="36.7109375" style="2" customWidth="1"/>
    <col min="11" max="11" width="30.5703125" style="2" customWidth="1"/>
    <col min="12" max="12" width="26.7109375" style="2" customWidth="1"/>
    <col min="13" max="16384" width="8.85546875" style="2"/>
  </cols>
  <sheetData>
    <row r="1" spans="1:69"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c r="A2" s="6"/>
      <c r="C2" s="6"/>
      <c r="D2" s="6"/>
      <c r="E2" s="150"/>
      <c r="F2" s="150"/>
      <c r="G2" s="150"/>
      <c r="H2" s="150"/>
      <c r="I2" s="150"/>
      <c r="J2" s="150"/>
      <c r="K2" s="150"/>
    </row>
    <row r="3" spans="1:69" ht="16.5" customHeight="1">
      <c r="A3" s="6"/>
      <c r="C3" s="6"/>
      <c r="D3" s="6"/>
    </row>
    <row r="4" spans="1:69" ht="11.1" customHeight="1">
      <c r="A4" s="6"/>
      <c r="C4" s="6"/>
      <c r="D4" s="6"/>
    </row>
    <row r="5" spans="1:69" ht="31.5" customHeight="1">
      <c r="A5" s="21"/>
      <c r="B5" s="21"/>
      <c r="C5" s="21"/>
      <c r="D5" s="22"/>
      <c r="E5" s="22"/>
      <c r="F5" s="22"/>
      <c r="G5" s="22"/>
      <c r="H5" s="22"/>
      <c r="I5" s="22"/>
      <c r="J5" s="22"/>
      <c r="K5" s="21"/>
      <c r="L5" s="21"/>
      <c r="M5" s="15"/>
      <c r="N5" s="16"/>
      <c r="O5" s="16"/>
      <c r="P5" s="16"/>
      <c r="Q5" s="16"/>
      <c r="R5" s="16"/>
      <c r="S5" s="16"/>
      <c r="T5" s="16"/>
      <c r="U5" s="16"/>
      <c r="V5" s="16"/>
      <c r="W5" s="16"/>
      <c r="X5" s="16"/>
      <c r="Y5" s="16"/>
      <c r="Z5" s="16"/>
    </row>
    <row r="6" spans="1:69" ht="17.45" customHeight="1">
      <c r="A6" s="20"/>
      <c r="B6" s="20"/>
      <c r="C6" s="20"/>
      <c r="D6" s="13"/>
      <c r="E6" s="13"/>
      <c r="F6" s="13"/>
      <c r="G6" s="13"/>
      <c r="H6" s="13"/>
      <c r="I6" s="13"/>
      <c r="J6" s="13"/>
      <c r="K6" s="20"/>
      <c r="L6" s="20"/>
      <c r="M6" s="13"/>
    </row>
    <row r="7" spans="1:69" ht="18.600000000000001" customHeight="1">
      <c r="A7" s="6"/>
      <c r="C7" s="3"/>
      <c r="D7" s="3"/>
    </row>
    <row r="8" spans="1:69" ht="18.95" customHeight="1">
      <c r="A8" s="6"/>
      <c r="C8" s="9"/>
      <c r="D8" s="9"/>
      <c r="E8" s="9"/>
      <c r="F8" s="9"/>
      <c r="G8" s="9"/>
      <c r="H8" s="9"/>
      <c r="I8" s="9"/>
      <c r="J8" s="9"/>
      <c r="K8" s="9"/>
      <c r="L8" s="11"/>
    </row>
    <row r="9" spans="1:69" ht="18.95" customHeight="1">
      <c r="A9" s="6"/>
      <c r="L9" s="17"/>
    </row>
    <row r="10" spans="1:69" ht="18.95" customHeight="1">
      <c r="A10" s="6"/>
      <c r="L10" s="17"/>
    </row>
    <row r="11" spans="1:69" ht="24.95" customHeight="1">
      <c r="A11" s="6"/>
      <c r="C11" s="151" t="s">
        <v>121</v>
      </c>
      <c r="D11" s="154"/>
      <c r="E11" s="155"/>
    </row>
    <row r="12" spans="1:69" ht="20.100000000000001" customHeight="1">
      <c r="A12" s="6"/>
      <c r="C12" s="147" t="s">
        <v>122</v>
      </c>
      <c r="D12" s="156"/>
      <c r="E12" s="157"/>
    </row>
    <row r="13" spans="1:69" ht="24.95" customHeight="1">
      <c r="A13" s="6"/>
      <c r="C13" s="109" t="s">
        <v>2</v>
      </c>
      <c r="D13" s="110" t="s">
        <v>3</v>
      </c>
      <c r="E13" s="111" t="s">
        <v>4</v>
      </c>
    </row>
    <row r="14" spans="1:69" ht="20.100000000000001" customHeight="1">
      <c r="A14" s="6"/>
      <c r="C14" s="104" t="s">
        <v>5</v>
      </c>
      <c r="D14" s="105" t="s">
        <v>123</v>
      </c>
      <c r="E14" s="104" t="s">
        <v>124</v>
      </c>
    </row>
    <row r="15" spans="1:69" ht="20.100000000000001" customHeight="1">
      <c r="A15" s="6"/>
      <c r="C15" s="104" t="s">
        <v>5</v>
      </c>
      <c r="D15" s="105">
        <v>57170</v>
      </c>
      <c r="E15" s="104" t="s">
        <v>125</v>
      </c>
    </row>
    <row r="16" spans="1:69" ht="20.100000000000001" customHeight="1">
      <c r="A16" s="6"/>
      <c r="C16" s="104" t="s">
        <v>5</v>
      </c>
      <c r="D16" s="105">
        <v>58300</v>
      </c>
      <c r="E16" s="104" t="s">
        <v>126</v>
      </c>
    </row>
    <row r="17" spans="1:5" ht="20.100000000000001" customHeight="1">
      <c r="A17" s="6"/>
      <c r="C17" s="104" t="s">
        <v>5</v>
      </c>
      <c r="D17" s="105">
        <v>59400</v>
      </c>
      <c r="E17" s="104" t="s">
        <v>127</v>
      </c>
    </row>
    <row r="18" spans="1:5" ht="20.100000000000001" customHeight="1">
      <c r="A18" s="6"/>
      <c r="C18" s="104" t="s">
        <v>5</v>
      </c>
      <c r="D18" s="105">
        <v>59410</v>
      </c>
      <c r="E18" s="104" t="s">
        <v>128</v>
      </c>
    </row>
    <row r="19" spans="1:5" ht="20.100000000000001" customHeight="1">
      <c r="A19" s="6"/>
      <c r="C19" s="104" t="s">
        <v>5</v>
      </c>
      <c r="D19" s="105">
        <v>54930</v>
      </c>
      <c r="E19" s="104" t="s">
        <v>129</v>
      </c>
    </row>
    <row r="20" spans="1:5" ht="20.100000000000001" customHeight="1">
      <c r="A20" s="6"/>
      <c r="C20" s="104" t="s">
        <v>5</v>
      </c>
      <c r="D20" s="105">
        <v>59510</v>
      </c>
      <c r="E20" s="104" t="s">
        <v>130</v>
      </c>
    </row>
    <row r="21" spans="1:5" ht="20.100000000000001" customHeight="1">
      <c r="A21" s="6"/>
      <c r="C21" s="104" t="s">
        <v>5</v>
      </c>
      <c r="D21" s="105">
        <v>59515</v>
      </c>
      <c r="E21" s="104" t="s">
        <v>131</v>
      </c>
    </row>
    <row r="22" spans="1:5" ht="20.100000000000001" customHeight="1">
      <c r="A22" s="6"/>
      <c r="C22" s="104" t="s">
        <v>5</v>
      </c>
      <c r="D22" s="105">
        <v>59610</v>
      </c>
      <c r="E22" s="104" t="s">
        <v>132</v>
      </c>
    </row>
    <row r="23" spans="1:5" ht="20.100000000000001" customHeight="1">
      <c r="A23" s="6"/>
      <c r="C23" s="104" t="s">
        <v>5</v>
      </c>
      <c r="D23" s="105">
        <v>59614</v>
      </c>
      <c r="E23" s="104" t="s">
        <v>133</v>
      </c>
    </row>
    <row r="24" spans="1:5" ht="20.100000000000001" customHeight="1">
      <c r="A24" s="6"/>
      <c r="C24" s="104" t="s">
        <v>5</v>
      </c>
      <c r="D24" s="105">
        <v>59618</v>
      </c>
      <c r="E24" s="104" t="s">
        <v>134</v>
      </c>
    </row>
    <row r="25" spans="1:5" ht="20.100000000000001" customHeight="1">
      <c r="A25" s="6"/>
      <c r="C25" s="104" t="s">
        <v>5</v>
      </c>
      <c r="D25" s="105">
        <v>59622</v>
      </c>
      <c r="E25" s="104" t="s">
        <v>135</v>
      </c>
    </row>
    <row r="26" spans="1:5" ht="20.100000000000001" customHeight="1">
      <c r="A26" s="6"/>
      <c r="C26" s="104" t="s">
        <v>5</v>
      </c>
      <c r="D26" s="105">
        <v>99501</v>
      </c>
      <c r="E26" s="104" t="s">
        <v>136</v>
      </c>
    </row>
    <row r="27" spans="1:5" ht="20.100000000000001" customHeight="1">
      <c r="A27" s="6"/>
      <c r="C27" s="104" t="s">
        <v>14</v>
      </c>
      <c r="D27" s="105" t="s">
        <v>137</v>
      </c>
      <c r="E27" s="104" t="s">
        <v>138</v>
      </c>
    </row>
    <row r="28" spans="1:5" ht="20.100000000000001" customHeight="1">
      <c r="A28" s="6"/>
      <c r="C28" s="104" t="s">
        <v>14</v>
      </c>
      <c r="D28" s="105" t="s">
        <v>139</v>
      </c>
      <c r="E28" s="104" t="s">
        <v>140</v>
      </c>
    </row>
    <row r="29" spans="1:5" ht="20.100000000000001" customHeight="1">
      <c r="A29" s="6"/>
      <c r="C29" s="104" t="s">
        <v>49</v>
      </c>
      <c r="D29" s="105" t="s">
        <v>141</v>
      </c>
      <c r="E29" s="104" t="s">
        <v>142</v>
      </c>
    </row>
    <row r="30" spans="1:5" ht="20.100000000000001" customHeight="1">
      <c r="A30" s="6"/>
      <c r="C30" s="104" t="s">
        <v>49</v>
      </c>
      <c r="D30" s="105" t="s">
        <v>143</v>
      </c>
      <c r="E30" s="104" t="s">
        <v>144</v>
      </c>
    </row>
    <row r="31" spans="1:5" ht="20.100000000000001" customHeight="1">
      <c r="A31" s="6"/>
      <c r="C31" s="104" t="s">
        <v>49</v>
      </c>
      <c r="D31" s="105" t="s">
        <v>145</v>
      </c>
      <c r="E31" s="104" t="s">
        <v>146</v>
      </c>
    </row>
    <row r="32" spans="1:5" ht="20.100000000000001" customHeight="1">
      <c r="A32" s="6"/>
      <c r="C32" s="104" t="s">
        <v>49</v>
      </c>
      <c r="D32" s="105" t="s">
        <v>147</v>
      </c>
      <c r="E32" s="104" t="s">
        <v>148</v>
      </c>
    </row>
    <row r="33" spans="1:5" ht="20.100000000000001" customHeight="1">
      <c r="A33" s="6"/>
      <c r="C33" s="104" t="s">
        <v>49</v>
      </c>
      <c r="D33" s="105" t="s">
        <v>149</v>
      </c>
      <c r="E33" s="104" t="s">
        <v>150</v>
      </c>
    </row>
    <row r="34" spans="1:5" ht="20.100000000000001" customHeight="1">
      <c r="A34" s="6"/>
      <c r="C34" s="104" t="s">
        <v>49</v>
      </c>
      <c r="D34" s="105" t="s">
        <v>151</v>
      </c>
      <c r="E34" s="104" t="s">
        <v>152</v>
      </c>
    </row>
    <row r="35" spans="1:5">
      <c r="A35" s="6"/>
    </row>
    <row r="36" spans="1:5">
      <c r="A36" s="6"/>
    </row>
    <row r="37" spans="1:5">
      <c r="A37" s="6"/>
    </row>
    <row r="38" spans="1:5">
      <c r="A38" s="6"/>
    </row>
    <row r="39" spans="1:5">
      <c r="A39" s="6"/>
    </row>
    <row r="40" spans="1:5">
      <c r="A40" s="6"/>
    </row>
    <row r="41" spans="1:5">
      <c r="A41" s="6"/>
    </row>
    <row r="42" spans="1:5">
      <c r="A42" s="6"/>
    </row>
    <row r="43" spans="1:5">
      <c r="A43" s="6"/>
    </row>
    <row r="44" spans="1:5">
      <c r="A44" s="6"/>
    </row>
    <row r="45" spans="1:5">
      <c r="A45" s="6"/>
    </row>
    <row r="46" spans="1:5">
      <c r="A46" s="6"/>
    </row>
    <row r="47" spans="1:5">
      <c r="A47" s="6"/>
    </row>
    <row r="48" spans="1:5">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sheetData>
  <mergeCells count="3">
    <mergeCell ref="E2:K2"/>
    <mergeCell ref="C11:E11"/>
    <mergeCell ref="C12:E12"/>
  </mergeCells>
  <phoneticPr fontId="39" type="noConversion"/>
  <conditionalFormatting sqref="C14:E34">
    <cfRule type="expression" dxfId="22" priority="1">
      <formula>MOD(ROW(),2)=0</formula>
    </cfRule>
  </conditionalFormatting>
  <hyperlinks>
    <hyperlink ref="C12:E12" r:id="rId1" display="SOURCE: Anthem Codes and Measure Guide to HEDIS Measure for Prenatal and Postpartum Care" xr:uid="{52E807D8-35B6-4D78-99F9-E64E3FE9503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E527-D393-4382-A956-34422F1BFBCF}">
  <sheetPr>
    <tabColor rgb="FFB36027"/>
  </sheetPr>
  <dimension ref="A1:BQ1060"/>
  <sheetViews>
    <sheetView showGridLines="0" zoomScaleNormal="100" workbookViewId="0">
      <selection activeCell="D55" sqref="D55"/>
    </sheetView>
  </sheetViews>
  <sheetFormatPr defaultColWidth="8.85546875" defaultRowHeight="15"/>
  <cols>
    <col min="1" max="1" width="2.85546875" style="1" customWidth="1"/>
    <col min="2" max="2" width="2.85546875" style="2" customWidth="1"/>
    <col min="3" max="3" width="18.42578125" style="2" bestFit="1" customWidth="1"/>
    <col min="4" max="4" width="177.5703125" style="2" customWidth="1"/>
    <col min="5" max="5" width="76.5703125" style="2" bestFit="1" customWidth="1"/>
    <col min="6" max="6" width="31.85546875" style="2" customWidth="1"/>
    <col min="7" max="7" width="19.5703125" style="2" customWidth="1"/>
    <col min="8" max="8" width="18.85546875" style="2" customWidth="1"/>
    <col min="9" max="9" width="20.140625" style="2" customWidth="1"/>
    <col min="10" max="10" width="36.7109375" style="2" customWidth="1"/>
    <col min="11" max="11" width="30.5703125" style="2" customWidth="1"/>
    <col min="12" max="12" width="26.7109375" style="2" customWidth="1"/>
    <col min="13" max="16384" width="8.85546875" style="2"/>
  </cols>
  <sheetData>
    <row r="1" spans="1:69"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c r="A2" s="6"/>
      <c r="C2" s="6"/>
      <c r="D2" s="6"/>
      <c r="E2" s="150"/>
      <c r="F2" s="150"/>
      <c r="G2" s="150"/>
      <c r="H2" s="150"/>
      <c r="I2" s="150"/>
      <c r="J2" s="150"/>
      <c r="K2" s="150"/>
    </row>
    <row r="3" spans="1:69" ht="16.5" customHeight="1">
      <c r="A3" s="6"/>
      <c r="C3" s="6"/>
      <c r="D3" s="6"/>
    </row>
    <row r="4" spans="1:69" ht="11.1" customHeight="1">
      <c r="A4" s="6"/>
      <c r="C4" s="6"/>
      <c r="D4" s="6"/>
    </row>
    <row r="5" spans="1:69" ht="31.5" customHeight="1">
      <c r="A5" s="21"/>
      <c r="B5" s="21"/>
      <c r="C5" s="21"/>
      <c r="D5" s="22"/>
      <c r="E5" s="22"/>
      <c r="F5" s="22"/>
      <c r="G5" s="22"/>
      <c r="H5" s="22"/>
      <c r="I5" s="22"/>
      <c r="J5" s="22"/>
      <c r="K5" s="21"/>
      <c r="L5" s="21"/>
      <c r="M5" s="15"/>
      <c r="N5" s="16"/>
      <c r="O5" s="16"/>
      <c r="P5" s="16"/>
      <c r="Q5" s="16"/>
      <c r="R5" s="16"/>
      <c r="S5" s="16"/>
      <c r="T5" s="16"/>
      <c r="U5" s="16"/>
      <c r="V5" s="16"/>
      <c r="W5" s="16"/>
      <c r="X5" s="16"/>
      <c r="Y5" s="16"/>
      <c r="Z5" s="16"/>
    </row>
    <row r="6" spans="1:69" ht="17.45" customHeight="1">
      <c r="A6" s="20"/>
      <c r="B6" s="20"/>
      <c r="C6" s="20"/>
      <c r="D6" s="13"/>
      <c r="E6" s="13"/>
      <c r="F6" s="13"/>
      <c r="G6" s="13"/>
      <c r="H6" s="13"/>
      <c r="I6" s="13"/>
      <c r="J6" s="13"/>
      <c r="K6" s="20"/>
      <c r="L6" s="20"/>
      <c r="M6" s="13"/>
    </row>
    <row r="7" spans="1:69" ht="18.600000000000001" customHeight="1">
      <c r="A7" s="6"/>
      <c r="C7" s="3"/>
      <c r="D7" s="3"/>
    </row>
    <row r="8" spans="1:69" ht="18.95" customHeight="1">
      <c r="A8" s="6"/>
      <c r="C8" s="9"/>
      <c r="D8" s="9"/>
      <c r="E8" s="9"/>
      <c r="F8" s="9"/>
      <c r="G8" s="9"/>
      <c r="H8" s="9"/>
      <c r="I8" s="9"/>
      <c r="J8" s="9"/>
      <c r="K8" s="9"/>
      <c r="L8" s="11"/>
    </row>
    <row r="9" spans="1:69" ht="18.95" customHeight="1">
      <c r="A9" s="6"/>
      <c r="L9" s="17"/>
    </row>
    <row r="10" spans="1:69" ht="18.95" customHeight="1">
      <c r="A10" s="6"/>
      <c r="L10" s="17"/>
    </row>
    <row r="11" spans="1:69" ht="30" customHeight="1">
      <c r="A11" s="6"/>
      <c r="C11" s="158" t="s">
        <v>153</v>
      </c>
      <c r="D11" s="154"/>
      <c r="E11" s="155"/>
      <c r="F11" s="52"/>
      <c r="G11" s="52"/>
      <c r="H11" s="52"/>
      <c r="I11" s="52"/>
      <c r="J11" s="52"/>
      <c r="K11" s="52"/>
      <c r="L11" s="52"/>
    </row>
    <row r="12" spans="1:69" s="3" customFormat="1" ht="15" customHeight="1">
      <c r="A12" s="107"/>
      <c r="C12" s="159" t="s">
        <v>154</v>
      </c>
      <c r="D12" s="156"/>
      <c r="E12" s="157"/>
      <c r="F12" s="108"/>
      <c r="G12" s="108"/>
      <c r="H12" s="108"/>
      <c r="I12" s="108"/>
      <c r="J12" s="108"/>
      <c r="K12" s="108"/>
      <c r="L12" s="108"/>
    </row>
    <row r="13" spans="1:69" ht="35.1" customHeight="1">
      <c r="A13" s="6"/>
      <c r="C13" s="109" t="s">
        <v>155</v>
      </c>
      <c r="D13" s="110" t="s">
        <v>4</v>
      </c>
      <c r="E13" s="111" t="s">
        <v>96</v>
      </c>
    </row>
    <row r="14" spans="1:69" ht="20.100000000000001" customHeight="1">
      <c r="A14" s="6"/>
      <c r="C14" s="34">
        <v>90785</v>
      </c>
      <c r="D14" s="34" t="s">
        <v>156</v>
      </c>
      <c r="E14" s="34" t="s">
        <v>157</v>
      </c>
    </row>
    <row r="15" spans="1:69" ht="20.100000000000001" customHeight="1">
      <c r="A15" s="6"/>
      <c r="C15" s="46">
        <v>90791</v>
      </c>
      <c r="D15" s="34" t="s">
        <v>158</v>
      </c>
      <c r="E15" s="34" t="s">
        <v>157</v>
      </c>
    </row>
    <row r="16" spans="1:69" ht="20.100000000000001" customHeight="1">
      <c r="A16" s="6"/>
      <c r="C16" s="34">
        <v>90792</v>
      </c>
      <c r="D16" s="34" t="s">
        <v>159</v>
      </c>
      <c r="E16" s="34" t="s">
        <v>157</v>
      </c>
    </row>
    <row r="17" spans="1:5" ht="20.100000000000001" customHeight="1">
      <c r="A17" s="6"/>
      <c r="C17" s="34">
        <v>90832</v>
      </c>
      <c r="D17" s="34" t="s">
        <v>160</v>
      </c>
      <c r="E17" s="34" t="s">
        <v>157</v>
      </c>
    </row>
    <row r="18" spans="1:5" ht="20.100000000000001" customHeight="1">
      <c r="A18" s="6"/>
      <c r="C18" s="34">
        <v>90833</v>
      </c>
      <c r="D18" s="34" t="s">
        <v>161</v>
      </c>
      <c r="E18" s="34" t="s">
        <v>157</v>
      </c>
    </row>
    <row r="19" spans="1:5" ht="20.100000000000001" customHeight="1">
      <c r="A19" s="6"/>
      <c r="C19" s="34">
        <v>90834</v>
      </c>
      <c r="D19" s="34" t="s">
        <v>162</v>
      </c>
      <c r="E19" s="34" t="s">
        <v>157</v>
      </c>
    </row>
    <row r="20" spans="1:5" ht="20.100000000000001" customHeight="1">
      <c r="A20" s="6"/>
      <c r="C20" s="34">
        <v>90836</v>
      </c>
      <c r="D20" s="34" t="s">
        <v>163</v>
      </c>
      <c r="E20" s="34" t="s">
        <v>157</v>
      </c>
    </row>
    <row r="21" spans="1:5" ht="20.100000000000001" customHeight="1">
      <c r="A21" s="6"/>
      <c r="C21" s="34">
        <v>90837</v>
      </c>
      <c r="D21" s="34" t="s">
        <v>164</v>
      </c>
      <c r="E21" s="34" t="s">
        <v>157</v>
      </c>
    </row>
    <row r="22" spans="1:5" ht="20.100000000000001" customHeight="1">
      <c r="A22" s="6"/>
      <c r="C22" s="34">
        <v>90838</v>
      </c>
      <c r="D22" s="34" t="s">
        <v>165</v>
      </c>
      <c r="E22" s="34" t="s">
        <v>157</v>
      </c>
    </row>
    <row r="23" spans="1:5" ht="20.100000000000001" customHeight="1">
      <c r="A23" s="6"/>
      <c r="C23" s="34">
        <v>90839</v>
      </c>
      <c r="D23" s="34" t="s">
        <v>166</v>
      </c>
      <c r="E23" s="34" t="s">
        <v>157</v>
      </c>
    </row>
    <row r="24" spans="1:5" ht="20.100000000000001" customHeight="1">
      <c r="A24" s="6"/>
      <c r="C24" s="34">
        <v>90840</v>
      </c>
      <c r="D24" s="34" t="s">
        <v>167</v>
      </c>
      <c r="E24" s="34" t="s">
        <v>157</v>
      </c>
    </row>
    <row r="25" spans="1:5" ht="20.100000000000001" customHeight="1">
      <c r="A25" s="6"/>
      <c r="C25" s="34">
        <v>90845</v>
      </c>
      <c r="D25" s="34" t="s">
        <v>168</v>
      </c>
      <c r="E25" s="34" t="s">
        <v>157</v>
      </c>
    </row>
    <row r="26" spans="1:5" ht="20.100000000000001" customHeight="1">
      <c r="A26" s="6"/>
      <c r="C26" s="46">
        <v>90846</v>
      </c>
      <c r="D26" s="34" t="s">
        <v>169</v>
      </c>
      <c r="E26" s="34" t="s">
        <v>157</v>
      </c>
    </row>
    <row r="27" spans="1:5" ht="20.100000000000001" customHeight="1">
      <c r="A27" s="6"/>
      <c r="C27" s="34">
        <v>90847</v>
      </c>
      <c r="D27" s="34" t="s">
        <v>170</v>
      </c>
      <c r="E27" s="34" t="s">
        <v>157</v>
      </c>
    </row>
    <row r="28" spans="1:5" ht="20.100000000000001" customHeight="1">
      <c r="A28" s="6"/>
      <c r="C28" s="34">
        <v>90849</v>
      </c>
      <c r="D28" s="34" t="s">
        <v>171</v>
      </c>
      <c r="E28" s="34" t="s">
        <v>157</v>
      </c>
    </row>
    <row r="29" spans="1:5" ht="20.100000000000001" customHeight="1">
      <c r="A29" s="6"/>
      <c r="C29" s="34">
        <v>90853</v>
      </c>
      <c r="D29" s="34" t="s">
        <v>172</v>
      </c>
      <c r="E29" s="34" t="s">
        <v>157</v>
      </c>
    </row>
    <row r="30" spans="1:5" ht="20.100000000000001" customHeight="1">
      <c r="A30" s="6"/>
      <c r="C30" s="34">
        <v>90863</v>
      </c>
      <c r="D30" s="34" t="s">
        <v>173</v>
      </c>
      <c r="E30" s="34" t="s">
        <v>157</v>
      </c>
    </row>
    <row r="31" spans="1:5" ht="20.100000000000001" customHeight="1">
      <c r="A31" s="6"/>
      <c r="C31" s="34">
        <v>90865</v>
      </c>
      <c r="D31" s="34" t="s">
        <v>174</v>
      </c>
      <c r="E31" s="34" t="s">
        <v>157</v>
      </c>
    </row>
    <row r="32" spans="1:5" ht="20.100000000000001" customHeight="1">
      <c r="A32" s="6"/>
      <c r="C32" s="34">
        <v>90867</v>
      </c>
      <c r="D32" s="34" t="s">
        <v>175</v>
      </c>
      <c r="E32" s="34" t="s">
        <v>157</v>
      </c>
    </row>
    <row r="33" spans="1:5" ht="20.100000000000001" customHeight="1">
      <c r="A33" s="6"/>
      <c r="C33" s="34">
        <v>90868</v>
      </c>
      <c r="D33" s="34" t="s">
        <v>176</v>
      </c>
      <c r="E33" s="34" t="s">
        <v>157</v>
      </c>
    </row>
    <row r="34" spans="1:5" ht="20.100000000000001" customHeight="1">
      <c r="A34" s="6"/>
      <c r="C34" s="34">
        <v>90869</v>
      </c>
      <c r="D34" s="34" t="s">
        <v>177</v>
      </c>
      <c r="E34" s="34" t="s">
        <v>157</v>
      </c>
    </row>
    <row r="35" spans="1:5" ht="20.100000000000001" customHeight="1">
      <c r="A35" s="6"/>
      <c r="C35" s="34">
        <v>90870</v>
      </c>
      <c r="D35" s="34" t="s">
        <v>178</v>
      </c>
      <c r="E35" s="34" t="s">
        <v>157</v>
      </c>
    </row>
    <row r="36" spans="1:5" ht="20.100000000000001" customHeight="1">
      <c r="A36" s="6"/>
      <c r="C36" s="34">
        <v>90875</v>
      </c>
      <c r="D36" s="34" t="s">
        <v>179</v>
      </c>
      <c r="E36" s="34" t="s">
        <v>157</v>
      </c>
    </row>
    <row r="37" spans="1:5" ht="20.100000000000001" customHeight="1">
      <c r="A37" s="6"/>
      <c r="C37" s="46">
        <v>90876</v>
      </c>
      <c r="D37" s="34" t="s">
        <v>180</v>
      </c>
      <c r="E37" s="34" t="s">
        <v>157</v>
      </c>
    </row>
    <row r="38" spans="1:5" ht="20.100000000000001" customHeight="1">
      <c r="A38" s="6"/>
      <c r="C38" s="34">
        <v>90880</v>
      </c>
      <c r="D38" s="34" t="s">
        <v>181</v>
      </c>
      <c r="E38" s="34" t="s">
        <v>157</v>
      </c>
    </row>
    <row r="39" spans="1:5" ht="20.100000000000001" customHeight="1">
      <c r="A39" s="6"/>
      <c r="C39" s="34">
        <v>90882</v>
      </c>
      <c r="D39" s="34" t="s">
        <v>182</v>
      </c>
      <c r="E39" s="34" t="s">
        <v>157</v>
      </c>
    </row>
    <row r="40" spans="1:5" ht="20.100000000000001" customHeight="1">
      <c r="A40" s="6"/>
      <c r="C40" s="34">
        <v>90885</v>
      </c>
      <c r="D40" s="34" t="s">
        <v>183</v>
      </c>
      <c r="E40" s="34" t="s">
        <v>157</v>
      </c>
    </row>
    <row r="41" spans="1:5" ht="20.100000000000001" customHeight="1">
      <c r="A41" s="6"/>
      <c r="C41" s="34">
        <v>90887</v>
      </c>
      <c r="D41" s="34" t="s">
        <v>184</v>
      </c>
      <c r="E41" s="34" t="s">
        <v>157</v>
      </c>
    </row>
    <row r="42" spans="1:5" ht="20.100000000000001" customHeight="1">
      <c r="A42" s="6"/>
      <c r="C42" s="34">
        <v>90889</v>
      </c>
      <c r="D42" s="34" t="s">
        <v>185</v>
      </c>
      <c r="E42" s="34" t="s">
        <v>157</v>
      </c>
    </row>
    <row r="43" spans="1:5" ht="20.100000000000001" customHeight="1">
      <c r="A43" s="6"/>
      <c r="C43" s="34">
        <v>90899</v>
      </c>
      <c r="D43" s="34" t="s">
        <v>186</v>
      </c>
      <c r="E43" s="34" t="s">
        <v>157</v>
      </c>
    </row>
    <row r="44" spans="1:5" ht="20.100000000000001" customHeight="1">
      <c r="A44" s="6"/>
      <c r="C44" s="34">
        <v>96116</v>
      </c>
      <c r="D44" s="34" t="s">
        <v>187</v>
      </c>
      <c r="E44" s="34" t="s">
        <v>188</v>
      </c>
    </row>
    <row r="45" spans="1:5" ht="20.100000000000001" customHeight="1">
      <c r="A45" s="6"/>
      <c r="C45" s="34">
        <v>96121</v>
      </c>
      <c r="D45" s="34" t="s">
        <v>189</v>
      </c>
      <c r="E45" s="34" t="s">
        <v>188</v>
      </c>
    </row>
    <row r="46" spans="1:5" ht="20.100000000000001" customHeight="1">
      <c r="A46" s="6"/>
      <c r="C46" s="34">
        <v>96130</v>
      </c>
      <c r="D46" s="34" t="s">
        <v>190</v>
      </c>
      <c r="E46" s="34" t="s">
        <v>188</v>
      </c>
    </row>
    <row r="47" spans="1:5" ht="20.100000000000001" customHeight="1">
      <c r="A47" s="6"/>
      <c r="C47" s="34">
        <v>96131</v>
      </c>
      <c r="D47" s="34" t="s">
        <v>191</v>
      </c>
      <c r="E47" s="34" t="s">
        <v>188</v>
      </c>
    </row>
    <row r="48" spans="1:5" ht="20.100000000000001" customHeight="1">
      <c r="A48" s="6"/>
      <c r="C48" s="46">
        <v>96132</v>
      </c>
      <c r="D48" s="34" t="s">
        <v>192</v>
      </c>
      <c r="E48" s="34" t="s">
        <v>188</v>
      </c>
    </row>
    <row r="49" spans="1:5" ht="20.100000000000001" customHeight="1">
      <c r="A49" s="6"/>
      <c r="C49" s="34">
        <v>96133</v>
      </c>
      <c r="D49" s="34" t="s">
        <v>192</v>
      </c>
      <c r="E49" s="34" t="s">
        <v>188</v>
      </c>
    </row>
    <row r="50" spans="1:5" ht="20.100000000000001" customHeight="1">
      <c r="A50" s="6"/>
      <c r="C50" s="34">
        <v>96136</v>
      </c>
      <c r="D50" s="34" t="s">
        <v>193</v>
      </c>
      <c r="E50" s="34" t="s">
        <v>188</v>
      </c>
    </row>
    <row r="51" spans="1:5" ht="20.100000000000001" customHeight="1">
      <c r="A51" s="6"/>
      <c r="C51" s="34">
        <v>96137</v>
      </c>
      <c r="D51" s="34" t="s">
        <v>193</v>
      </c>
      <c r="E51" s="34" t="s">
        <v>188</v>
      </c>
    </row>
    <row r="52" spans="1:5" ht="20.100000000000001" customHeight="1">
      <c r="A52" s="6"/>
      <c r="C52" s="34">
        <v>96138</v>
      </c>
      <c r="D52" s="34" t="s">
        <v>193</v>
      </c>
      <c r="E52" s="34" t="s">
        <v>188</v>
      </c>
    </row>
    <row r="53" spans="1:5" ht="20.100000000000001" customHeight="1">
      <c r="A53" s="6"/>
      <c r="C53" s="34">
        <v>96139</v>
      </c>
      <c r="D53" s="34" t="s">
        <v>193</v>
      </c>
      <c r="E53" s="34" t="s">
        <v>188</v>
      </c>
    </row>
    <row r="54" spans="1:5" ht="20.100000000000001" customHeight="1">
      <c r="A54" s="6"/>
      <c r="C54" s="34">
        <v>96146</v>
      </c>
      <c r="D54" s="34" t="s">
        <v>194</v>
      </c>
      <c r="E54" s="34" t="s">
        <v>188</v>
      </c>
    </row>
    <row r="55" spans="1:5" ht="20.100000000000001" customHeight="1">
      <c r="A55" s="6"/>
      <c r="C55" s="34">
        <v>96156</v>
      </c>
      <c r="D55" s="34" t="s">
        <v>195</v>
      </c>
      <c r="E55" s="34" t="s">
        <v>196</v>
      </c>
    </row>
    <row r="56" spans="1:5" ht="20.100000000000001" customHeight="1">
      <c r="A56" s="6"/>
      <c r="C56" s="34">
        <v>96158</v>
      </c>
      <c r="D56" s="34" t="s">
        <v>197</v>
      </c>
      <c r="E56" s="34" t="s">
        <v>196</v>
      </c>
    </row>
    <row r="57" spans="1:5" ht="20.100000000000001" customHeight="1">
      <c r="A57" s="6"/>
      <c r="C57" s="34">
        <v>96159</v>
      </c>
      <c r="D57" s="34" t="s">
        <v>198</v>
      </c>
      <c r="E57" s="34" t="s">
        <v>196</v>
      </c>
    </row>
    <row r="58" spans="1:5" ht="20.100000000000001" customHeight="1">
      <c r="A58" s="6"/>
      <c r="C58" s="34">
        <v>96160</v>
      </c>
      <c r="D58" s="34" t="s">
        <v>199</v>
      </c>
      <c r="E58" s="34" t="s">
        <v>196</v>
      </c>
    </row>
    <row r="59" spans="1:5" ht="20.100000000000001" customHeight="1">
      <c r="A59" s="6"/>
      <c r="C59" s="46">
        <v>96161</v>
      </c>
      <c r="D59" s="34" t="s">
        <v>200</v>
      </c>
      <c r="E59" s="34" t="s">
        <v>196</v>
      </c>
    </row>
    <row r="60" spans="1:5" ht="20.100000000000001" customHeight="1">
      <c r="A60" s="6"/>
      <c r="C60" s="34">
        <v>96164</v>
      </c>
      <c r="D60" s="34" t="s">
        <v>201</v>
      </c>
      <c r="E60" s="34" t="s">
        <v>196</v>
      </c>
    </row>
    <row r="61" spans="1:5" ht="20.100000000000001" customHeight="1">
      <c r="A61" s="6"/>
      <c r="C61" s="34">
        <v>96165</v>
      </c>
      <c r="D61" s="34" t="s">
        <v>202</v>
      </c>
      <c r="E61" s="34" t="s">
        <v>196</v>
      </c>
    </row>
    <row r="62" spans="1:5" ht="20.100000000000001" customHeight="1">
      <c r="A62" s="6"/>
      <c r="C62" s="34">
        <v>96167</v>
      </c>
      <c r="D62" s="34" t="s">
        <v>203</v>
      </c>
      <c r="E62" s="34" t="s">
        <v>196</v>
      </c>
    </row>
    <row r="63" spans="1:5" ht="20.100000000000001" customHeight="1">
      <c r="A63" s="6"/>
      <c r="C63" s="34">
        <v>96168</v>
      </c>
      <c r="D63" s="34" t="s">
        <v>204</v>
      </c>
      <c r="E63" s="34" t="s">
        <v>196</v>
      </c>
    </row>
    <row r="64" spans="1:5" ht="20.100000000000001" customHeight="1">
      <c r="A64" s="6"/>
      <c r="C64" s="34">
        <v>96170</v>
      </c>
      <c r="D64" s="34" t="s">
        <v>205</v>
      </c>
      <c r="E64" s="34" t="s">
        <v>196</v>
      </c>
    </row>
    <row r="65" spans="1:5" ht="20.100000000000001" customHeight="1">
      <c r="A65" s="6"/>
      <c r="C65" s="34">
        <v>96171</v>
      </c>
      <c r="D65" s="34" t="s">
        <v>206</v>
      </c>
      <c r="E65" s="34" t="s">
        <v>196</v>
      </c>
    </row>
    <row r="66" spans="1:5" ht="20.100000000000001" customHeight="1">
      <c r="A66" s="6"/>
      <c r="C66" s="34">
        <v>96202</v>
      </c>
      <c r="D66" s="34" t="s">
        <v>207</v>
      </c>
      <c r="E66" s="34" t="s">
        <v>208</v>
      </c>
    </row>
    <row r="67" spans="1:5" ht="20.100000000000001" customHeight="1">
      <c r="A67" s="6"/>
      <c r="C67" s="34">
        <v>96203</v>
      </c>
      <c r="D67" s="34" t="s">
        <v>209</v>
      </c>
      <c r="E67" s="34" t="s">
        <v>208</v>
      </c>
    </row>
    <row r="68" spans="1:5" ht="20.100000000000001" customHeight="1">
      <c r="A68" s="6"/>
      <c r="C68" s="34">
        <v>98966</v>
      </c>
      <c r="D68" s="34" t="s">
        <v>210</v>
      </c>
      <c r="E68" s="34" t="s">
        <v>211</v>
      </c>
    </row>
    <row r="69" spans="1:5" ht="20.100000000000001" customHeight="1">
      <c r="A69" s="6"/>
      <c r="C69" s="34">
        <v>98967</v>
      </c>
      <c r="D69" s="34" t="s">
        <v>212</v>
      </c>
      <c r="E69" s="34" t="s">
        <v>211</v>
      </c>
    </row>
    <row r="70" spans="1:5" ht="20.100000000000001" customHeight="1">
      <c r="A70" s="6"/>
      <c r="C70" s="46">
        <v>98968</v>
      </c>
      <c r="D70" s="34" t="s">
        <v>213</v>
      </c>
      <c r="E70" s="34" t="s">
        <v>211</v>
      </c>
    </row>
    <row r="71" spans="1:5" ht="20.100000000000001" customHeight="1">
      <c r="A71" s="6"/>
      <c r="C71" s="34">
        <v>99202</v>
      </c>
      <c r="D71" s="34" t="s">
        <v>214</v>
      </c>
      <c r="E71" s="34" t="s">
        <v>215</v>
      </c>
    </row>
    <row r="72" spans="1:5" ht="20.100000000000001" customHeight="1">
      <c r="A72" s="6"/>
      <c r="C72" s="34">
        <v>99203</v>
      </c>
      <c r="D72" s="34" t="s">
        <v>216</v>
      </c>
      <c r="E72" s="34" t="s">
        <v>215</v>
      </c>
    </row>
    <row r="73" spans="1:5" ht="20.100000000000001" customHeight="1">
      <c r="A73" s="6"/>
      <c r="C73" s="34">
        <v>99204</v>
      </c>
      <c r="D73" s="34" t="s">
        <v>217</v>
      </c>
      <c r="E73" s="34" t="s">
        <v>215</v>
      </c>
    </row>
    <row r="74" spans="1:5" ht="20.100000000000001" customHeight="1">
      <c r="A74" s="6"/>
      <c r="C74" s="34">
        <v>99205</v>
      </c>
      <c r="D74" s="34" t="s">
        <v>218</v>
      </c>
      <c r="E74" s="34" t="s">
        <v>215</v>
      </c>
    </row>
    <row r="75" spans="1:5" ht="20.100000000000001" customHeight="1">
      <c r="A75" s="6"/>
      <c r="C75" s="34">
        <v>99211</v>
      </c>
      <c r="D75" s="34" t="s">
        <v>219</v>
      </c>
      <c r="E75" s="34" t="s">
        <v>215</v>
      </c>
    </row>
    <row r="76" spans="1:5" ht="20.100000000000001" customHeight="1">
      <c r="A76" s="6"/>
      <c r="C76" s="34">
        <v>99212</v>
      </c>
      <c r="D76" s="34" t="s">
        <v>220</v>
      </c>
      <c r="E76" s="34" t="s">
        <v>215</v>
      </c>
    </row>
    <row r="77" spans="1:5" ht="20.100000000000001" customHeight="1">
      <c r="A77" s="6"/>
      <c r="C77" s="34">
        <v>99213</v>
      </c>
      <c r="D77" s="34" t="s">
        <v>221</v>
      </c>
      <c r="E77" s="34" t="s">
        <v>215</v>
      </c>
    </row>
    <row r="78" spans="1:5" ht="20.100000000000001" customHeight="1">
      <c r="A78" s="6"/>
      <c r="C78" s="34">
        <v>99214</v>
      </c>
      <c r="D78" s="34" t="s">
        <v>222</v>
      </c>
      <c r="E78" s="34" t="s">
        <v>215</v>
      </c>
    </row>
    <row r="79" spans="1:5" ht="20.100000000000001" customHeight="1">
      <c r="A79" s="6"/>
      <c r="C79" s="34">
        <v>99215</v>
      </c>
      <c r="D79" s="34" t="s">
        <v>223</v>
      </c>
      <c r="E79" s="34" t="s">
        <v>215</v>
      </c>
    </row>
    <row r="80" spans="1:5" ht="20.100000000000001" customHeight="1">
      <c r="A80" s="6"/>
      <c r="C80" s="34">
        <v>99218</v>
      </c>
      <c r="D80" s="34" t="s">
        <v>224</v>
      </c>
      <c r="E80" s="34" t="s">
        <v>225</v>
      </c>
    </row>
    <row r="81" spans="1:5" ht="20.100000000000001" customHeight="1">
      <c r="A81" s="6"/>
      <c r="C81" s="46">
        <v>99219</v>
      </c>
      <c r="D81" s="34" t="s">
        <v>224</v>
      </c>
      <c r="E81" s="34" t="s">
        <v>225</v>
      </c>
    </row>
    <row r="82" spans="1:5" ht="20.100000000000001" customHeight="1">
      <c r="A82" s="6"/>
      <c r="C82" s="34">
        <v>99220</v>
      </c>
      <c r="D82" s="34" t="s">
        <v>224</v>
      </c>
      <c r="E82" s="34" t="s">
        <v>225</v>
      </c>
    </row>
    <row r="83" spans="1:5" ht="20.100000000000001" customHeight="1">
      <c r="A83" s="6"/>
      <c r="C83" s="34">
        <v>99221</v>
      </c>
      <c r="D83" s="34" t="s">
        <v>224</v>
      </c>
      <c r="E83" s="34" t="s">
        <v>225</v>
      </c>
    </row>
    <row r="84" spans="1:5" ht="20.100000000000001" customHeight="1">
      <c r="A84" s="6"/>
      <c r="C84" s="34">
        <v>99222</v>
      </c>
      <c r="D84" s="34" t="s">
        <v>224</v>
      </c>
      <c r="E84" s="34" t="s">
        <v>225</v>
      </c>
    </row>
    <row r="85" spans="1:5" ht="20.100000000000001" customHeight="1">
      <c r="A85" s="6"/>
      <c r="C85" s="34">
        <v>99223</v>
      </c>
      <c r="D85" s="34" t="s">
        <v>224</v>
      </c>
      <c r="E85" s="34" t="s">
        <v>225</v>
      </c>
    </row>
    <row r="86" spans="1:5" ht="20.100000000000001" customHeight="1">
      <c r="A86" s="6"/>
      <c r="C86" s="34">
        <v>99304</v>
      </c>
      <c r="D86" s="34" t="s">
        <v>226</v>
      </c>
      <c r="E86" s="34" t="s">
        <v>227</v>
      </c>
    </row>
    <row r="87" spans="1:5" ht="20.100000000000001" customHeight="1">
      <c r="A87" s="6"/>
      <c r="C87" s="34">
        <v>99305</v>
      </c>
      <c r="D87" s="34" t="s">
        <v>226</v>
      </c>
      <c r="E87" s="34" t="s">
        <v>227</v>
      </c>
    </row>
    <row r="88" spans="1:5" ht="20.100000000000001" customHeight="1">
      <c r="A88" s="6"/>
      <c r="C88" s="34">
        <v>99306</v>
      </c>
      <c r="D88" s="34" t="s">
        <v>226</v>
      </c>
      <c r="E88" s="34" t="s">
        <v>227</v>
      </c>
    </row>
    <row r="89" spans="1:5" ht="20.100000000000001" customHeight="1">
      <c r="A89" s="6"/>
      <c r="C89" s="34">
        <v>99324</v>
      </c>
      <c r="D89" s="34" t="s">
        <v>228</v>
      </c>
      <c r="E89" s="34" t="s">
        <v>229</v>
      </c>
    </row>
    <row r="90" spans="1:5" ht="20.100000000000001" customHeight="1">
      <c r="A90" s="6"/>
      <c r="C90" s="34">
        <v>99325</v>
      </c>
      <c r="D90" s="34" t="s">
        <v>228</v>
      </c>
      <c r="E90" s="34" t="s">
        <v>229</v>
      </c>
    </row>
    <row r="91" spans="1:5" ht="20.100000000000001" customHeight="1">
      <c r="A91" s="6"/>
      <c r="C91" s="34">
        <v>99326</v>
      </c>
      <c r="D91" s="34" t="s">
        <v>228</v>
      </c>
      <c r="E91" s="34" t="s">
        <v>229</v>
      </c>
    </row>
    <row r="92" spans="1:5" ht="20.100000000000001" customHeight="1">
      <c r="A92" s="6"/>
      <c r="C92" s="34">
        <v>99327</v>
      </c>
      <c r="D92" s="34" t="s">
        <v>228</v>
      </c>
      <c r="E92" s="34" t="s">
        <v>229</v>
      </c>
    </row>
    <row r="93" spans="1:5" ht="20.100000000000001" customHeight="1">
      <c r="A93" s="6"/>
      <c r="C93" s="34">
        <v>99328</v>
      </c>
      <c r="D93" s="34" t="s">
        <v>228</v>
      </c>
      <c r="E93" s="34" t="s">
        <v>229</v>
      </c>
    </row>
    <row r="94" spans="1:5" ht="20.100000000000001" customHeight="1">
      <c r="A94" s="6"/>
      <c r="C94" s="46">
        <v>99341</v>
      </c>
      <c r="D94" s="34" t="s">
        <v>230</v>
      </c>
      <c r="E94" s="34" t="s">
        <v>229</v>
      </c>
    </row>
    <row r="95" spans="1:5" ht="20.100000000000001" customHeight="1">
      <c r="A95" s="6"/>
      <c r="C95" s="34">
        <v>99342</v>
      </c>
      <c r="D95" s="34" t="s">
        <v>230</v>
      </c>
      <c r="E95" s="34" t="s">
        <v>229</v>
      </c>
    </row>
    <row r="96" spans="1:5" ht="20.100000000000001" customHeight="1">
      <c r="A96" s="6"/>
      <c r="C96" s="34">
        <v>99343</v>
      </c>
      <c r="D96" s="34" t="s">
        <v>230</v>
      </c>
      <c r="E96" s="34" t="s">
        <v>229</v>
      </c>
    </row>
    <row r="97" spans="1:5" ht="20.100000000000001" customHeight="1">
      <c r="A97" s="6"/>
      <c r="C97" s="34">
        <v>99344</v>
      </c>
      <c r="D97" s="34" t="s">
        <v>230</v>
      </c>
      <c r="E97" s="34" t="s">
        <v>229</v>
      </c>
    </row>
    <row r="98" spans="1:5" ht="20.100000000000001" customHeight="1">
      <c r="A98" s="6"/>
      <c r="C98" s="34">
        <v>99345</v>
      </c>
      <c r="D98" s="34" t="s">
        <v>230</v>
      </c>
      <c r="E98" s="34" t="s">
        <v>229</v>
      </c>
    </row>
    <row r="99" spans="1:5" ht="20.100000000000001" customHeight="1">
      <c r="A99" s="6"/>
      <c r="C99" s="34">
        <v>99347</v>
      </c>
      <c r="D99" s="34" t="s">
        <v>231</v>
      </c>
      <c r="E99" s="34" t="s">
        <v>229</v>
      </c>
    </row>
    <row r="100" spans="1:5" ht="20.100000000000001" customHeight="1">
      <c r="A100" s="6"/>
      <c r="C100" s="34">
        <v>99348</v>
      </c>
      <c r="D100" s="34" t="s">
        <v>232</v>
      </c>
      <c r="E100" s="34" t="s">
        <v>229</v>
      </c>
    </row>
    <row r="101" spans="1:5" ht="20.100000000000001" customHeight="1">
      <c r="A101" s="6"/>
      <c r="C101" s="34">
        <v>99349</v>
      </c>
      <c r="D101" s="34" t="s">
        <v>233</v>
      </c>
      <c r="E101" s="34" t="s">
        <v>229</v>
      </c>
    </row>
    <row r="102" spans="1:5" ht="20.100000000000001" customHeight="1">
      <c r="A102" s="6"/>
      <c r="C102" s="34">
        <v>99350</v>
      </c>
      <c r="D102" s="34" t="s">
        <v>234</v>
      </c>
      <c r="E102" s="34" t="s">
        <v>229</v>
      </c>
    </row>
    <row r="103" spans="1:5" ht="20.100000000000001" customHeight="1">
      <c r="A103" s="6"/>
      <c r="C103" s="34">
        <v>99484</v>
      </c>
      <c r="D103" s="34" t="s">
        <v>235</v>
      </c>
      <c r="E103" s="34" t="s">
        <v>236</v>
      </c>
    </row>
    <row r="104" spans="1:5" ht="20.100000000000001" customHeight="1">
      <c r="A104" s="6"/>
      <c r="C104" s="34">
        <v>99492</v>
      </c>
      <c r="D104" s="34" t="s">
        <v>237</v>
      </c>
      <c r="E104" s="34" t="s">
        <v>238</v>
      </c>
    </row>
    <row r="105" spans="1:5" ht="20.100000000000001" customHeight="1">
      <c r="A105" s="6"/>
      <c r="C105" s="46">
        <v>99493</v>
      </c>
      <c r="D105" s="34" t="s">
        <v>239</v>
      </c>
      <c r="E105" s="34" t="s">
        <v>238</v>
      </c>
    </row>
    <row r="106" spans="1:5" ht="20.100000000000001" customHeight="1">
      <c r="A106" s="6"/>
      <c r="C106" s="34">
        <v>99494</v>
      </c>
      <c r="D106" s="34" t="s">
        <v>240</v>
      </c>
      <c r="E106" s="34" t="s">
        <v>238</v>
      </c>
    </row>
    <row r="107" spans="1:5" ht="20.100000000000001" customHeight="1">
      <c r="A107" s="6"/>
      <c r="C107" s="34" t="s">
        <v>241</v>
      </c>
      <c r="D107" s="34" t="s">
        <v>242</v>
      </c>
      <c r="E107" s="34" t="s">
        <v>243</v>
      </c>
    </row>
    <row r="108" spans="1:5" ht="20.100000000000001" customHeight="1">
      <c r="A108" s="6"/>
      <c r="C108" s="34" t="s">
        <v>244</v>
      </c>
      <c r="D108" s="34" t="s">
        <v>245</v>
      </c>
      <c r="E108" s="34" t="s">
        <v>243</v>
      </c>
    </row>
    <row r="109" spans="1:5" ht="20.100000000000001" customHeight="1">
      <c r="A109" s="6"/>
      <c r="C109" s="34" t="s">
        <v>246</v>
      </c>
      <c r="D109" s="34" t="s">
        <v>247</v>
      </c>
      <c r="E109" s="34" t="s">
        <v>243</v>
      </c>
    </row>
    <row r="110" spans="1:5" ht="20.100000000000001" customHeight="1">
      <c r="A110" s="6"/>
      <c r="C110" s="34" t="s">
        <v>248</v>
      </c>
      <c r="D110" s="34" t="s">
        <v>249</v>
      </c>
      <c r="E110" s="34" t="s">
        <v>243</v>
      </c>
    </row>
    <row r="111" spans="1:5" ht="20.100000000000001" customHeight="1">
      <c r="A111" s="6"/>
      <c r="C111" s="34" t="s">
        <v>250</v>
      </c>
      <c r="D111" s="34" t="s">
        <v>251</v>
      </c>
      <c r="E111" s="34" t="s">
        <v>243</v>
      </c>
    </row>
    <row r="112" spans="1:5" ht="20.100000000000001" customHeight="1">
      <c r="A112" s="6"/>
      <c r="C112" s="34" t="s">
        <v>252</v>
      </c>
      <c r="D112" s="34" t="s">
        <v>253</v>
      </c>
      <c r="E112" s="34" t="s">
        <v>243</v>
      </c>
    </row>
    <row r="113" spans="1:5" ht="20.100000000000001" customHeight="1">
      <c r="A113" s="6"/>
      <c r="C113" s="34" t="s">
        <v>254</v>
      </c>
      <c r="D113" s="34" t="s">
        <v>255</v>
      </c>
      <c r="E113" s="34" t="s">
        <v>243</v>
      </c>
    </row>
    <row r="114" spans="1:5" ht="20.100000000000001" customHeight="1">
      <c r="A114" s="6"/>
      <c r="C114" s="34" t="s">
        <v>256</v>
      </c>
      <c r="D114" s="34" t="s">
        <v>257</v>
      </c>
      <c r="E114" s="34" t="s">
        <v>243</v>
      </c>
    </row>
    <row r="115" spans="1:5" ht="20.100000000000001" customHeight="1">
      <c r="A115" s="6"/>
      <c r="C115" s="34" t="s">
        <v>258</v>
      </c>
      <c r="D115" s="34" t="s">
        <v>259</v>
      </c>
      <c r="E115" s="34" t="s">
        <v>243</v>
      </c>
    </row>
    <row r="116" spans="1:5" ht="20.100000000000001" customHeight="1">
      <c r="A116" s="6"/>
      <c r="C116" s="34" t="s">
        <v>260</v>
      </c>
      <c r="D116" s="34" t="s">
        <v>261</v>
      </c>
      <c r="E116" s="34" t="s">
        <v>262</v>
      </c>
    </row>
    <row r="117" spans="1:5" ht="20.100000000000001" customHeight="1">
      <c r="A117" s="6"/>
      <c r="C117" s="34" t="s">
        <v>263</v>
      </c>
      <c r="D117" s="34" t="s">
        <v>264</v>
      </c>
      <c r="E117" s="34" t="s">
        <v>262</v>
      </c>
    </row>
    <row r="118" spans="1:5" ht="20.100000000000001" customHeight="1">
      <c r="A118" s="6"/>
      <c r="C118" s="34" t="s">
        <v>265</v>
      </c>
      <c r="D118" s="34" t="s">
        <v>266</v>
      </c>
      <c r="E118" s="34" t="s">
        <v>267</v>
      </c>
    </row>
    <row r="119" spans="1:5">
      <c r="A119" s="6"/>
    </row>
    <row r="120" spans="1:5">
      <c r="A120" s="6"/>
    </row>
    <row r="121" spans="1:5">
      <c r="A121" s="6"/>
    </row>
    <row r="122" spans="1:5">
      <c r="A122" s="6"/>
    </row>
    <row r="123" spans="1:5">
      <c r="A123" s="6"/>
    </row>
    <row r="124" spans="1:5">
      <c r="A124" s="6"/>
    </row>
    <row r="125" spans="1:5">
      <c r="A125" s="6"/>
    </row>
    <row r="126" spans="1:5">
      <c r="A126" s="6"/>
    </row>
    <row r="127" spans="1:5">
      <c r="A127" s="6"/>
    </row>
    <row r="128" spans="1:5">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sheetData>
  <mergeCells count="3">
    <mergeCell ref="E2:K2"/>
    <mergeCell ref="C11:E11"/>
    <mergeCell ref="C12:E12"/>
  </mergeCells>
  <conditionalFormatting sqref="C14:E118">
    <cfRule type="expression" dxfId="21" priority="1">
      <formula>MOD(ROW(),2)=0</formula>
    </cfRule>
  </conditionalFormatting>
  <hyperlinks>
    <hyperlink ref="C12:E12" r:id="rId1" display="SOURCE: State Mental Health Services Manual 2025" xr:uid="{2B975332-3CAC-401C-BB9E-14D48E372C78}"/>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5618-D1F5-4C23-9B0F-E63817433B90}">
  <sheetPr>
    <tabColor rgb="FFB36027"/>
  </sheetPr>
  <dimension ref="A1:BN1025"/>
  <sheetViews>
    <sheetView showGridLines="0" zoomScaleNormal="100" workbookViewId="0">
      <selection activeCell="D130" sqref="D130"/>
    </sheetView>
  </sheetViews>
  <sheetFormatPr defaultColWidth="8.85546875" defaultRowHeight="15"/>
  <cols>
    <col min="1" max="1" width="2.85546875" style="1" customWidth="1"/>
    <col min="2" max="2" width="2.85546875" style="2" customWidth="1"/>
    <col min="3" max="3" width="17.5703125" style="2" customWidth="1"/>
    <col min="4" max="4" width="129.42578125" style="2" bestFit="1" customWidth="1"/>
    <col min="5" max="5" width="10.5703125" style="2" customWidth="1"/>
    <col min="6" max="6" width="17.5703125" style="2" customWidth="1"/>
    <col min="7" max="7" width="50.5703125" style="2" customWidth="1"/>
    <col min="8" max="8" width="16.42578125" style="2" customWidth="1"/>
    <col min="9" max="9" width="26.7109375" style="2" customWidth="1"/>
    <col min="10" max="16384" width="8.85546875" style="2"/>
  </cols>
  <sheetData>
    <row r="1" spans="1:66"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ht="15.75">
      <c r="A2" s="6"/>
      <c r="C2" s="6"/>
      <c r="D2" s="6"/>
      <c r="E2" s="150"/>
      <c r="F2" s="150"/>
      <c r="G2" s="150"/>
      <c r="H2" s="150"/>
    </row>
    <row r="3" spans="1:66" ht="16.5" customHeight="1">
      <c r="A3" s="6"/>
      <c r="C3" s="6"/>
      <c r="D3" s="6"/>
    </row>
    <row r="4" spans="1:66" ht="11.1" customHeight="1">
      <c r="A4" s="6"/>
      <c r="C4" s="6"/>
      <c r="D4" s="6"/>
    </row>
    <row r="5" spans="1:66" ht="31.5" customHeight="1">
      <c r="A5" s="21"/>
      <c r="B5" s="21"/>
      <c r="C5" s="21"/>
      <c r="D5" s="23"/>
      <c r="E5" s="23"/>
      <c r="F5" s="23"/>
      <c r="G5" s="23"/>
      <c r="H5" s="23"/>
      <c r="I5" s="23"/>
      <c r="J5" s="15"/>
      <c r="K5" s="16"/>
      <c r="L5" s="16"/>
      <c r="M5" s="16"/>
      <c r="N5" s="16"/>
      <c r="O5" s="16"/>
      <c r="P5" s="16"/>
      <c r="Q5" s="16"/>
      <c r="R5" s="16"/>
      <c r="S5" s="16"/>
      <c r="T5" s="16"/>
      <c r="U5" s="16"/>
      <c r="V5" s="16"/>
      <c r="W5" s="16"/>
    </row>
    <row r="6" spans="1:66" ht="17.45" customHeight="1">
      <c r="A6" s="20"/>
      <c r="B6" s="20"/>
      <c r="C6" s="20"/>
      <c r="D6" s="13"/>
      <c r="E6" s="13"/>
      <c r="F6" s="13"/>
      <c r="G6" s="13"/>
      <c r="H6" s="20"/>
      <c r="I6" s="20"/>
      <c r="J6" s="13"/>
    </row>
    <row r="7" spans="1:66" ht="18.600000000000001" customHeight="1">
      <c r="A7" s="6"/>
      <c r="C7" s="3"/>
      <c r="D7" s="3"/>
    </row>
    <row r="8" spans="1:66" ht="18.95" customHeight="1">
      <c r="A8" s="6"/>
      <c r="C8" s="9"/>
      <c r="D8" s="9"/>
      <c r="E8" s="9"/>
      <c r="F8" s="9"/>
      <c r="G8" s="9"/>
      <c r="H8" s="9"/>
      <c r="I8" s="11"/>
    </row>
    <row r="9" spans="1:66" ht="18.95" customHeight="1">
      <c r="A9" s="6"/>
      <c r="I9" s="17"/>
    </row>
    <row r="10" spans="1:66" ht="18.95" customHeight="1">
      <c r="A10" s="6"/>
      <c r="I10" s="17"/>
    </row>
    <row r="11" spans="1:66" ht="24.2" customHeight="1">
      <c r="A11" s="6"/>
      <c r="C11" s="151" t="s">
        <v>268</v>
      </c>
      <c r="D11" s="153"/>
      <c r="E11" s="36"/>
      <c r="F11" s="55"/>
      <c r="G11" s="55"/>
    </row>
    <row r="12" spans="1:66" ht="20.100000000000001" customHeight="1">
      <c r="A12" s="6"/>
      <c r="C12" s="160" t="s">
        <v>269</v>
      </c>
      <c r="D12" s="161"/>
      <c r="E12" s="36"/>
      <c r="F12" s="56"/>
      <c r="G12" s="56"/>
    </row>
    <row r="13" spans="1:66" ht="35.1" customHeight="1">
      <c r="A13" s="6"/>
      <c r="C13" s="112" t="s">
        <v>270</v>
      </c>
      <c r="D13" s="113" t="s">
        <v>271</v>
      </c>
      <c r="F13" s="54"/>
      <c r="G13" s="54"/>
    </row>
    <row r="14" spans="1:66" ht="20.100000000000001" customHeight="1">
      <c r="A14" s="6"/>
      <c r="C14" s="37" t="s">
        <v>272</v>
      </c>
      <c r="D14" s="38" t="s">
        <v>273</v>
      </c>
      <c r="E14" s="36"/>
    </row>
    <row r="15" spans="1:66" ht="20.100000000000001" customHeight="1">
      <c r="A15" s="6"/>
      <c r="C15" s="39" t="s">
        <v>274</v>
      </c>
      <c r="D15" s="40" t="s">
        <v>275</v>
      </c>
      <c r="E15" s="36"/>
    </row>
    <row r="16" spans="1:66" ht="20.100000000000001" customHeight="1">
      <c r="A16" s="6"/>
      <c r="C16" s="37" t="s">
        <v>276</v>
      </c>
      <c r="D16" s="38" t="s">
        <v>277</v>
      </c>
      <c r="E16" s="36"/>
    </row>
    <row r="17" spans="1:5" ht="20.100000000000001" customHeight="1">
      <c r="A17" s="6"/>
      <c r="C17" s="37" t="s">
        <v>278</v>
      </c>
      <c r="D17" s="38" t="s">
        <v>279</v>
      </c>
      <c r="E17" s="36"/>
    </row>
    <row r="18" spans="1:5" ht="20.100000000000001" customHeight="1">
      <c r="A18" s="6"/>
      <c r="C18" s="37" t="s">
        <v>280</v>
      </c>
      <c r="D18" s="38" t="s">
        <v>281</v>
      </c>
      <c r="E18" s="36"/>
    </row>
    <row r="19" spans="1:5" ht="20.100000000000001" customHeight="1">
      <c r="A19" s="6"/>
      <c r="C19" s="37" t="s">
        <v>282</v>
      </c>
      <c r="D19" s="38" t="s">
        <v>283</v>
      </c>
    </row>
    <row r="20" spans="1:5" ht="20.100000000000001" customHeight="1">
      <c r="A20" s="6"/>
      <c r="C20" s="39" t="s">
        <v>284</v>
      </c>
      <c r="D20" s="40" t="s">
        <v>285</v>
      </c>
    </row>
    <row r="21" spans="1:5" ht="20.100000000000001" customHeight="1">
      <c r="A21" s="6"/>
      <c r="C21" s="37" t="s">
        <v>286</v>
      </c>
      <c r="D21" s="38" t="s">
        <v>287</v>
      </c>
    </row>
    <row r="22" spans="1:5" ht="20.100000000000001" customHeight="1">
      <c r="A22" s="6"/>
      <c r="C22" s="37" t="s">
        <v>288</v>
      </c>
      <c r="D22" s="38" t="s">
        <v>289</v>
      </c>
    </row>
    <row r="23" spans="1:5" ht="20.100000000000001" customHeight="1">
      <c r="A23" s="6"/>
      <c r="C23" s="37" t="s">
        <v>290</v>
      </c>
      <c r="D23" s="38" t="s">
        <v>291</v>
      </c>
    </row>
    <row r="24" spans="1:5" ht="20.100000000000001" customHeight="1">
      <c r="A24" s="6"/>
      <c r="C24" s="37" t="s">
        <v>292</v>
      </c>
      <c r="D24" s="38" t="s">
        <v>293</v>
      </c>
    </row>
    <row r="25" spans="1:5" ht="20.100000000000001" customHeight="1">
      <c r="A25" s="6"/>
      <c r="C25" s="39" t="s">
        <v>294</v>
      </c>
      <c r="D25" s="40" t="s">
        <v>295</v>
      </c>
    </row>
    <row r="26" spans="1:5" ht="20.100000000000001" customHeight="1">
      <c r="A26" s="6"/>
      <c r="C26" s="37" t="s">
        <v>296</v>
      </c>
      <c r="D26" s="38" t="s">
        <v>297</v>
      </c>
    </row>
    <row r="27" spans="1:5" ht="20.100000000000001" customHeight="1">
      <c r="A27" s="6"/>
      <c r="C27" s="37" t="s">
        <v>298</v>
      </c>
      <c r="D27" s="38" t="s">
        <v>299</v>
      </c>
    </row>
    <row r="28" spans="1:5" ht="20.100000000000001" customHeight="1">
      <c r="A28" s="6"/>
      <c r="C28" s="37" t="s">
        <v>300</v>
      </c>
      <c r="D28" s="38" t="s">
        <v>301</v>
      </c>
    </row>
    <row r="29" spans="1:5" ht="20.100000000000001" customHeight="1">
      <c r="A29" s="6"/>
      <c r="C29" s="37" t="s">
        <v>302</v>
      </c>
      <c r="D29" s="38" t="s">
        <v>303</v>
      </c>
    </row>
    <row r="30" spans="1:5" ht="20.100000000000001" customHeight="1">
      <c r="A30" s="6"/>
      <c r="C30" s="39" t="s">
        <v>304</v>
      </c>
      <c r="D30" s="40" t="s">
        <v>305</v>
      </c>
    </row>
    <row r="31" spans="1:5" ht="20.100000000000001" customHeight="1">
      <c r="A31" s="6"/>
      <c r="C31" s="37" t="s">
        <v>306</v>
      </c>
      <c r="D31" s="38" t="s">
        <v>307</v>
      </c>
    </row>
    <row r="32" spans="1:5" ht="20.100000000000001" customHeight="1">
      <c r="A32" s="6"/>
      <c r="C32" s="37" t="s">
        <v>308</v>
      </c>
      <c r="D32" s="38" t="s">
        <v>309</v>
      </c>
    </row>
    <row r="33" spans="1:4" ht="20.100000000000001" customHeight="1">
      <c r="A33" s="6"/>
      <c r="C33" s="37" t="s">
        <v>310</v>
      </c>
      <c r="D33" s="38" t="s">
        <v>311</v>
      </c>
    </row>
    <row r="34" spans="1:4" ht="20.100000000000001" customHeight="1">
      <c r="A34" s="6"/>
      <c r="C34" s="37" t="s">
        <v>312</v>
      </c>
      <c r="D34" s="38" t="s">
        <v>313</v>
      </c>
    </row>
    <row r="35" spans="1:4" ht="20.100000000000001" customHeight="1">
      <c r="A35" s="6"/>
      <c r="C35" s="39" t="s">
        <v>314</v>
      </c>
      <c r="D35" s="40" t="s">
        <v>315</v>
      </c>
    </row>
    <row r="36" spans="1:4" ht="20.100000000000001" customHeight="1">
      <c r="A36" s="6"/>
      <c r="C36" s="37" t="s">
        <v>316</v>
      </c>
      <c r="D36" s="38" t="s">
        <v>317</v>
      </c>
    </row>
    <row r="37" spans="1:4" ht="20.100000000000001" customHeight="1">
      <c r="A37" s="6"/>
      <c r="C37" s="37" t="s">
        <v>318</v>
      </c>
      <c r="D37" s="38" t="s">
        <v>319</v>
      </c>
    </row>
    <row r="38" spans="1:4" ht="20.100000000000001" customHeight="1">
      <c r="A38" s="6"/>
      <c r="C38" s="37" t="s">
        <v>320</v>
      </c>
      <c r="D38" s="38" t="s">
        <v>321</v>
      </c>
    </row>
    <row r="39" spans="1:4" ht="20.100000000000001" customHeight="1">
      <c r="A39" s="6"/>
      <c r="C39" s="37" t="s">
        <v>322</v>
      </c>
      <c r="D39" s="38" t="s">
        <v>323</v>
      </c>
    </row>
    <row r="40" spans="1:4" ht="20.100000000000001" customHeight="1">
      <c r="A40" s="6"/>
      <c r="C40" s="39" t="s">
        <v>324</v>
      </c>
      <c r="D40" s="40" t="s">
        <v>325</v>
      </c>
    </row>
    <row r="41" spans="1:4" ht="20.100000000000001" customHeight="1">
      <c r="A41" s="6"/>
      <c r="C41" s="37" t="s">
        <v>326</v>
      </c>
      <c r="D41" s="38" t="s">
        <v>327</v>
      </c>
    </row>
    <row r="42" spans="1:4" ht="20.100000000000001" customHeight="1">
      <c r="A42" s="6"/>
      <c r="C42" s="37" t="s">
        <v>328</v>
      </c>
      <c r="D42" s="38" t="s">
        <v>329</v>
      </c>
    </row>
    <row r="43" spans="1:4" ht="20.100000000000001" customHeight="1">
      <c r="A43" s="6"/>
      <c r="C43" s="37" t="s">
        <v>330</v>
      </c>
      <c r="D43" s="38" t="s">
        <v>331</v>
      </c>
    </row>
    <row r="44" spans="1:4" ht="20.100000000000001" customHeight="1">
      <c r="A44" s="6"/>
      <c r="C44" s="37" t="s">
        <v>332</v>
      </c>
      <c r="D44" s="38" t="s">
        <v>333</v>
      </c>
    </row>
    <row r="45" spans="1:4" ht="20.100000000000001" customHeight="1">
      <c r="A45" s="6"/>
      <c r="C45" s="39" t="s">
        <v>334</v>
      </c>
      <c r="D45" s="40" t="s">
        <v>335</v>
      </c>
    </row>
    <row r="46" spans="1:4" ht="20.100000000000001" customHeight="1">
      <c r="A46" s="6"/>
      <c r="C46" s="37" t="s">
        <v>336</v>
      </c>
      <c r="D46" s="38" t="s">
        <v>337</v>
      </c>
    </row>
    <row r="47" spans="1:4" ht="20.100000000000001" customHeight="1">
      <c r="A47" s="6"/>
      <c r="C47" s="37" t="s">
        <v>338</v>
      </c>
      <c r="D47" s="38" t="s">
        <v>339</v>
      </c>
    </row>
    <row r="48" spans="1:4" ht="20.100000000000001" customHeight="1">
      <c r="A48" s="6"/>
      <c r="C48" s="37" t="s">
        <v>340</v>
      </c>
      <c r="D48" s="38" t="s">
        <v>341</v>
      </c>
    </row>
    <row r="49" spans="1:4" ht="20.100000000000001" customHeight="1">
      <c r="A49" s="6"/>
      <c r="C49" s="37" t="s">
        <v>342</v>
      </c>
      <c r="D49" s="38" t="s">
        <v>343</v>
      </c>
    </row>
    <row r="50" spans="1:4" ht="20.100000000000001" customHeight="1">
      <c r="A50" s="6"/>
      <c r="C50" s="37" t="s">
        <v>344</v>
      </c>
      <c r="D50" s="38" t="s">
        <v>345</v>
      </c>
    </row>
    <row r="51" spans="1:4" ht="20.100000000000001" customHeight="1">
      <c r="A51" s="6"/>
      <c r="C51" s="39" t="s">
        <v>346</v>
      </c>
      <c r="D51" s="40" t="s">
        <v>347</v>
      </c>
    </row>
    <row r="52" spans="1:4" ht="20.100000000000001" customHeight="1">
      <c r="A52" s="6"/>
      <c r="C52" s="37" t="s">
        <v>348</v>
      </c>
      <c r="D52" s="38" t="s">
        <v>349</v>
      </c>
    </row>
    <row r="53" spans="1:4" ht="20.100000000000001" customHeight="1">
      <c r="A53" s="6"/>
      <c r="C53" s="37" t="s">
        <v>350</v>
      </c>
      <c r="D53" s="38" t="s">
        <v>351</v>
      </c>
    </row>
    <row r="54" spans="1:4" ht="20.100000000000001" customHeight="1">
      <c r="A54" s="6"/>
      <c r="C54" s="37" t="s">
        <v>352</v>
      </c>
      <c r="D54" s="38" t="s">
        <v>353</v>
      </c>
    </row>
    <row r="55" spans="1:4" ht="20.100000000000001" customHeight="1">
      <c r="A55" s="6"/>
      <c r="C55" s="37" t="s">
        <v>354</v>
      </c>
      <c r="D55" s="38" t="s">
        <v>355</v>
      </c>
    </row>
    <row r="56" spans="1:4" ht="20.100000000000001" customHeight="1">
      <c r="A56" s="6"/>
      <c r="C56" s="37" t="s">
        <v>356</v>
      </c>
      <c r="D56" s="38" t="s">
        <v>357</v>
      </c>
    </row>
    <row r="57" spans="1:4" ht="20.100000000000001" customHeight="1">
      <c r="A57" s="6"/>
      <c r="C57" s="39" t="s">
        <v>358</v>
      </c>
      <c r="D57" s="40" t="s">
        <v>359</v>
      </c>
    </row>
    <row r="58" spans="1:4" ht="20.100000000000001" customHeight="1">
      <c r="A58" s="6"/>
      <c r="C58" s="37" t="s">
        <v>360</v>
      </c>
      <c r="D58" s="38" t="s">
        <v>361</v>
      </c>
    </row>
    <row r="59" spans="1:4" ht="20.100000000000001" customHeight="1">
      <c r="A59" s="6"/>
      <c r="C59" s="37" t="s">
        <v>362</v>
      </c>
      <c r="D59" s="38" t="s">
        <v>363</v>
      </c>
    </row>
    <row r="60" spans="1:4" ht="20.100000000000001" customHeight="1">
      <c r="A60" s="6"/>
      <c r="C60" s="37" t="s">
        <v>364</v>
      </c>
      <c r="D60" s="38" t="s">
        <v>365</v>
      </c>
    </row>
    <row r="61" spans="1:4" ht="20.100000000000001" customHeight="1">
      <c r="A61" s="6"/>
      <c r="C61" s="37" t="s">
        <v>366</v>
      </c>
      <c r="D61" s="38" t="s">
        <v>367</v>
      </c>
    </row>
    <row r="62" spans="1:4" ht="20.100000000000001" customHeight="1">
      <c r="A62" s="6"/>
      <c r="C62" s="37" t="s">
        <v>368</v>
      </c>
      <c r="D62" s="38" t="s">
        <v>369</v>
      </c>
    </row>
    <row r="63" spans="1:4" ht="20.100000000000001" customHeight="1">
      <c r="A63" s="6"/>
      <c r="C63" s="39" t="s">
        <v>370</v>
      </c>
      <c r="D63" s="40" t="s">
        <v>371</v>
      </c>
    </row>
    <row r="64" spans="1:4" ht="20.100000000000001" customHeight="1">
      <c r="A64" s="6"/>
      <c r="C64" s="37" t="s">
        <v>372</v>
      </c>
      <c r="D64" s="38" t="s">
        <v>373</v>
      </c>
    </row>
    <row r="65" spans="1:4" ht="20.100000000000001" customHeight="1">
      <c r="A65" s="6"/>
      <c r="C65" s="37" t="s">
        <v>374</v>
      </c>
      <c r="D65" s="38" t="s">
        <v>375</v>
      </c>
    </row>
    <row r="66" spans="1:4" ht="20.100000000000001" customHeight="1">
      <c r="A66" s="6"/>
      <c r="C66" s="37" t="s">
        <v>376</v>
      </c>
      <c r="D66" s="38" t="s">
        <v>377</v>
      </c>
    </row>
    <row r="67" spans="1:4" ht="20.100000000000001" customHeight="1">
      <c r="A67" s="6"/>
      <c r="C67" s="37" t="s">
        <v>378</v>
      </c>
      <c r="D67" s="38" t="s">
        <v>379</v>
      </c>
    </row>
    <row r="68" spans="1:4" ht="20.100000000000001" customHeight="1">
      <c r="A68" s="6"/>
      <c r="C68" s="37" t="s">
        <v>380</v>
      </c>
      <c r="D68" s="38" t="s">
        <v>381</v>
      </c>
    </row>
    <row r="69" spans="1:4" ht="20.100000000000001" customHeight="1">
      <c r="A69" s="6"/>
      <c r="C69" s="39" t="s">
        <v>382</v>
      </c>
      <c r="D69" s="40" t="s">
        <v>383</v>
      </c>
    </row>
    <row r="70" spans="1:4" ht="20.100000000000001" customHeight="1">
      <c r="A70" s="6"/>
      <c r="C70" s="37" t="s">
        <v>384</v>
      </c>
      <c r="D70" s="38" t="s">
        <v>385</v>
      </c>
    </row>
    <row r="71" spans="1:4" ht="20.100000000000001" customHeight="1">
      <c r="A71" s="6"/>
      <c r="C71" s="37" t="s">
        <v>386</v>
      </c>
      <c r="D71" s="38" t="s">
        <v>387</v>
      </c>
    </row>
    <row r="72" spans="1:4" ht="20.100000000000001" customHeight="1">
      <c r="A72" s="6"/>
      <c r="C72" s="37" t="s">
        <v>388</v>
      </c>
      <c r="D72" s="38" t="s">
        <v>389</v>
      </c>
    </row>
    <row r="73" spans="1:4" ht="20.100000000000001" customHeight="1">
      <c r="A73" s="6"/>
      <c r="C73" s="37" t="s">
        <v>390</v>
      </c>
      <c r="D73" s="38" t="s">
        <v>391</v>
      </c>
    </row>
    <row r="74" spans="1:4">
      <c r="A74" s="6"/>
    </row>
    <row r="75" spans="1:4" ht="24.95" customHeight="1">
      <c r="A75" s="6"/>
      <c r="C75" s="151" t="s">
        <v>392</v>
      </c>
      <c r="D75" s="153"/>
    </row>
    <row r="76" spans="1:4" ht="20.100000000000001" customHeight="1">
      <c r="A76" s="6"/>
      <c r="C76" s="160" t="s">
        <v>269</v>
      </c>
      <c r="D76" s="161"/>
    </row>
    <row r="77" spans="1:4" ht="35.1" customHeight="1">
      <c r="A77" s="6"/>
      <c r="C77" s="112" t="s">
        <v>270</v>
      </c>
      <c r="D77" s="113" t="s">
        <v>271</v>
      </c>
    </row>
    <row r="78" spans="1:4" ht="20.100000000000001" customHeight="1">
      <c r="A78" s="6"/>
      <c r="C78" s="37" t="s">
        <v>393</v>
      </c>
      <c r="D78" s="38" t="s">
        <v>394</v>
      </c>
    </row>
    <row r="79" spans="1:4" ht="20.100000000000001" customHeight="1">
      <c r="A79" s="6"/>
      <c r="C79" s="39" t="s">
        <v>395</v>
      </c>
      <c r="D79" s="40" t="s">
        <v>396</v>
      </c>
    </row>
    <row r="80" spans="1:4" ht="20.100000000000001" customHeight="1">
      <c r="A80" s="6"/>
      <c r="C80" s="37" t="s">
        <v>397</v>
      </c>
      <c r="D80" s="38" t="s">
        <v>398</v>
      </c>
    </row>
    <row r="81" spans="1:4" ht="20.100000000000001" customHeight="1">
      <c r="A81" s="6"/>
      <c r="C81" s="37" t="s">
        <v>399</v>
      </c>
      <c r="D81" s="38" t="s">
        <v>400</v>
      </c>
    </row>
    <row r="82" spans="1:4" ht="20.100000000000001" customHeight="1">
      <c r="A82" s="6"/>
      <c r="C82" s="37" t="s">
        <v>401</v>
      </c>
      <c r="D82" s="38" t="s">
        <v>402</v>
      </c>
    </row>
    <row r="83" spans="1:4" ht="20.100000000000001" customHeight="1">
      <c r="A83" s="6"/>
      <c r="C83" s="37" t="s">
        <v>403</v>
      </c>
      <c r="D83" s="38" t="s">
        <v>404</v>
      </c>
    </row>
    <row r="84" spans="1:4" ht="20.100000000000001" customHeight="1">
      <c r="A84" s="6"/>
      <c r="C84" s="39" t="s">
        <v>405</v>
      </c>
      <c r="D84" s="40" t="s">
        <v>406</v>
      </c>
    </row>
    <row r="85" spans="1:4" ht="20.100000000000001" customHeight="1">
      <c r="A85" s="6"/>
      <c r="C85" s="37" t="s">
        <v>407</v>
      </c>
      <c r="D85" s="38" t="s">
        <v>408</v>
      </c>
    </row>
    <row r="86" spans="1:4" ht="20.100000000000001" customHeight="1">
      <c r="A86" s="6"/>
      <c r="C86" s="37" t="s">
        <v>409</v>
      </c>
      <c r="D86" s="38" t="s">
        <v>410</v>
      </c>
    </row>
    <row r="87" spans="1:4" ht="20.100000000000001" customHeight="1">
      <c r="A87" s="6"/>
      <c r="C87" s="37" t="s">
        <v>411</v>
      </c>
      <c r="D87" s="38" t="s">
        <v>412</v>
      </c>
    </row>
    <row r="88" spans="1:4" ht="20.100000000000001" customHeight="1">
      <c r="A88" s="6"/>
      <c r="C88" s="37" t="s">
        <v>413</v>
      </c>
      <c r="D88" s="38" t="s">
        <v>414</v>
      </c>
    </row>
    <row r="89" spans="1:4" ht="20.100000000000001" customHeight="1">
      <c r="A89" s="6"/>
      <c r="C89" s="39" t="s">
        <v>415</v>
      </c>
      <c r="D89" s="40" t="s">
        <v>416</v>
      </c>
    </row>
    <row r="90" spans="1:4" ht="20.100000000000001" customHeight="1">
      <c r="A90" s="6"/>
      <c r="C90" s="37" t="s">
        <v>417</v>
      </c>
      <c r="D90" s="38" t="s">
        <v>418</v>
      </c>
    </row>
    <row r="91" spans="1:4" ht="20.100000000000001" customHeight="1">
      <c r="A91" s="6"/>
      <c r="C91" s="37" t="s">
        <v>419</v>
      </c>
      <c r="D91" s="38" t="s">
        <v>420</v>
      </c>
    </row>
    <row r="92" spans="1:4" ht="20.100000000000001" customHeight="1">
      <c r="A92" s="6"/>
      <c r="C92" s="37" t="s">
        <v>421</v>
      </c>
      <c r="D92" s="38" t="s">
        <v>422</v>
      </c>
    </row>
    <row r="93" spans="1:4" ht="20.100000000000001" customHeight="1">
      <c r="A93" s="6"/>
      <c r="C93" s="37" t="s">
        <v>421</v>
      </c>
      <c r="D93" s="38" t="s">
        <v>422</v>
      </c>
    </row>
    <row r="94" spans="1:4" ht="20.100000000000001" customHeight="1">
      <c r="A94" s="6"/>
      <c r="C94" s="39" t="s">
        <v>423</v>
      </c>
      <c r="D94" s="40" t="s">
        <v>424</v>
      </c>
    </row>
    <row r="95" spans="1:4" ht="20.100000000000001" customHeight="1">
      <c r="A95" s="6"/>
      <c r="C95" s="37" t="s">
        <v>425</v>
      </c>
      <c r="D95" s="38" t="s">
        <v>426</v>
      </c>
    </row>
    <row r="96" spans="1:4" ht="20.100000000000001" customHeight="1">
      <c r="A96" s="6"/>
      <c r="C96" s="37" t="s">
        <v>427</v>
      </c>
      <c r="D96" s="38" t="s">
        <v>428</v>
      </c>
    </row>
    <row r="97" spans="1:4" ht="20.100000000000001" customHeight="1">
      <c r="A97" s="6"/>
      <c r="C97" s="37" t="s">
        <v>429</v>
      </c>
      <c r="D97" s="38" t="s">
        <v>430</v>
      </c>
    </row>
    <row r="98" spans="1:4">
      <c r="A98" s="6"/>
    </row>
    <row r="99" spans="1:4" ht="24.95" customHeight="1">
      <c r="A99" s="6"/>
      <c r="C99" s="151" t="s">
        <v>431</v>
      </c>
      <c r="D99" s="153"/>
    </row>
    <row r="100" spans="1:4" ht="20.100000000000001" customHeight="1">
      <c r="A100" s="6"/>
      <c r="C100" s="160" t="s">
        <v>269</v>
      </c>
      <c r="D100" s="161"/>
    </row>
    <row r="101" spans="1:4" ht="35.1" customHeight="1">
      <c r="A101" s="6"/>
      <c r="C101" s="112" t="s">
        <v>270</v>
      </c>
      <c r="D101" s="113" t="s">
        <v>271</v>
      </c>
    </row>
    <row r="102" spans="1:4" ht="20.100000000000001" customHeight="1">
      <c r="A102" s="6"/>
      <c r="C102" s="37" t="s">
        <v>432</v>
      </c>
      <c r="D102" s="38" t="s">
        <v>433</v>
      </c>
    </row>
    <row r="103" spans="1:4" ht="20.100000000000001" customHeight="1">
      <c r="A103" s="6"/>
      <c r="C103" s="39" t="s">
        <v>434</v>
      </c>
      <c r="D103" s="40" t="s">
        <v>435</v>
      </c>
    </row>
    <row r="104" spans="1:4" ht="20.100000000000001" customHeight="1">
      <c r="A104" s="6"/>
      <c r="C104" s="37" t="s">
        <v>436</v>
      </c>
      <c r="D104" s="38" t="s">
        <v>437</v>
      </c>
    </row>
    <row r="105" spans="1:4" ht="20.100000000000001" customHeight="1">
      <c r="A105" s="6"/>
      <c r="C105" s="37" t="s">
        <v>438</v>
      </c>
      <c r="D105" s="38" t="s">
        <v>439</v>
      </c>
    </row>
    <row r="106" spans="1:4" ht="20.100000000000001" customHeight="1">
      <c r="A106" s="6"/>
      <c r="C106" s="37" t="s">
        <v>440</v>
      </c>
      <c r="D106" s="38" t="s">
        <v>441</v>
      </c>
    </row>
    <row r="107" spans="1:4" ht="20.100000000000001" customHeight="1">
      <c r="A107" s="6"/>
      <c r="C107" s="37" t="s">
        <v>442</v>
      </c>
      <c r="D107" s="38" t="s">
        <v>443</v>
      </c>
    </row>
    <row r="108" spans="1:4" ht="20.100000000000001" customHeight="1">
      <c r="A108" s="6"/>
      <c r="C108" s="39" t="s">
        <v>444</v>
      </c>
      <c r="D108" s="40" t="s">
        <v>445</v>
      </c>
    </row>
    <row r="109" spans="1:4" ht="20.100000000000001" customHeight="1">
      <c r="A109" s="6"/>
      <c r="C109" s="37" t="s">
        <v>446</v>
      </c>
      <c r="D109" s="38" t="s">
        <v>447</v>
      </c>
    </row>
    <row r="110" spans="1:4" ht="20.100000000000001" customHeight="1">
      <c r="A110" s="6"/>
      <c r="C110" s="37" t="s">
        <v>448</v>
      </c>
      <c r="D110" s="38" t="s">
        <v>449</v>
      </c>
    </row>
    <row r="111" spans="1:4" ht="20.100000000000001" customHeight="1">
      <c r="A111" s="6"/>
      <c r="C111" s="37" t="s">
        <v>450</v>
      </c>
      <c r="D111" s="38" t="s">
        <v>451</v>
      </c>
    </row>
    <row r="112" spans="1:4" ht="20.100000000000001" customHeight="1">
      <c r="A112" s="6"/>
      <c r="C112" s="37" t="s">
        <v>452</v>
      </c>
      <c r="D112" s="38" t="s">
        <v>453</v>
      </c>
    </row>
    <row r="113" spans="1:4" ht="20.100000000000001" customHeight="1">
      <c r="A113" s="6"/>
      <c r="C113" s="39" t="s">
        <v>454</v>
      </c>
      <c r="D113" s="40" t="s">
        <v>455</v>
      </c>
    </row>
    <row r="114" spans="1:4" ht="20.100000000000001" customHeight="1">
      <c r="A114" s="6"/>
      <c r="C114" s="37" t="s">
        <v>456</v>
      </c>
      <c r="D114" s="38" t="s">
        <v>457</v>
      </c>
    </row>
    <row r="115" spans="1:4" ht="20.100000000000001" customHeight="1">
      <c r="A115" s="6"/>
      <c r="C115" s="37" t="s">
        <v>458</v>
      </c>
      <c r="D115" s="38" t="s">
        <v>459</v>
      </c>
    </row>
    <row r="116" spans="1:4" ht="20.100000000000001" customHeight="1">
      <c r="A116" s="6"/>
      <c r="C116" s="37" t="s">
        <v>460</v>
      </c>
      <c r="D116" s="38" t="s">
        <v>461</v>
      </c>
    </row>
    <row r="117" spans="1:4" ht="20.100000000000001" customHeight="1">
      <c r="A117" s="6"/>
      <c r="C117" s="37" t="s">
        <v>462</v>
      </c>
      <c r="D117" s="38" t="s">
        <v>463</v>
      </c>
    </row>
    <row r="118" spans="1:4" ht="20.100000000000001" customHeight="1">
      <c r="A118" s="6"/>
      <c r="C118" s="39" t="s">
        <v>464</v>
      </c>
      <c r="D118" s="40" t="s">
        <v>465</v>
      </c>
    </row>
    <row r="119" spans="1:4">
      <c r="A119" s="6"/>
    </row>
    <row r="120" spans="1:4">
      <c r="A120" s="6"/>
    </row>
    <row r="121" spans="1:4">
      <c r="A121" s="6"/>
    </row>
    <row r="122" spans="1:4">
      <c r="A122" s="6"/>
    </row>
    <row r="123" spans="1:4">
      <c r="A123" s="6"/>
    </row>
    <row r="124" spans="1:4">
      <c r="A124" s="6"/>
    </row>
    <row r="125" spans="1:4">
      <c r="A125" s="6"/>
    </row>
    <row r="126" spans="1:4">
      <c r="A126" s="6"/>
    </row>
    <row r="127" spans="1:4">
      <c r="A127" s="6"/>
    </row>
    <row r="128" spans="1:4">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sheetData>
  <mergeCells count="7">
    <mergeCell ref="C100:D100"/>
    <mergeCell ref="C11:D11"/>
    <mergeCell ref="E2:H2"/>
    <mergeCell ref="C12:D12"/>
    <mergeCell ref="C75:D75"/>
    <mergeCell ref="C76:D76"/>
    <mergeCell ref="C99:D99"/>
  </mergeCells>
  <conditionalFormatting sqref="C14:D73">
    <cfRule type="expression" dxfId="20" priority="16">
      <formula>MOD(ROW(),2)=0</formula>
    </cfRule>
  </conditionalFormatting>
  <conditionalFormatting sqref="C78:D97">
    <cfRule type="expression" dxfId="19" priority="11">
      <formula>MOD(ROW(),2)=0</formula>
    </cfRule>
  </conditionalFormatting>
  <conditionalFormatting sqref="C102:D118">
    <cfRule type="expression" dxfId="18" priority="4">
      <formula>MOD(ROW(),2)=0</formula>
    </cfRule>
  </conditionalFormatting>
  <hyperlinks>
    <hyperlink ref="C12:D12" r:id="rId1" display="Medicare Provider and Supplier Taxonomy Crosswalk" xr:uid="{746AEB71-2906-40DB-A915-54071CED8AE6}"/>
    <hyperlink ref="C76:D76" r:id="rId2" display="Medicare Provider and Supplier Taxonomy Crosswalk" xr:uid="{D68CF49A-8D79-4C8C-B321-209D7CB088E3}"/>
    <hyperlink ref="C100:D100" r:id="rId3" display="Medicare Provider and Supplier Taxonomy Crosswalk" xr:uid="{69FBE18B-E6CA-4180-B058-EE4538440A42}"/>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D9F6-36E8-441E-BD97-1631541A034F}">
  <sheetPr>
    <tabColor rgb="FF2D2D2D"/>
  </sheetPr>
  <dimension ref="A1:BN1151"/>
  <sheetViews>
    <sheetView showGridLines="0" zoomScaleNormal="100" workbookViewId="0">
      <selection activeCell="O31" sqref="O31"/>
    </sheetView>
  </sheetViews>
  <sheetFormatPr defaultColWidth="8.85546875" defaultRowHeight="15"/>
  <cols>
    <col min="1" max="1" width="2.85546875" style="1" customWidth="1"/>
    <col min="2" max="2" width="2.85546875" style="2" customWidth="1"/>
    <col min="3" max="3" width="39" style="2" customWidth="1"/>
    <col min="4" max="5" width="14.7109375" style="2" bestFit="1" customWidth="1"/>
    <col min="6" max="6" width="16" style="2" customWidth="1"/>
    <col min="7" max="7" width="15.28515625" style="2" bestFit="1" customWidth="1"/>
    <col min="8" max="8" width="13.7109375" style="2" customWidth="1"/>
    <col min="9" max="9" width="16.7109375" style="2" customWidth="1"/>
    <col min="10" max="10" width="14.7109375" style="2" bestFit="1" customWidth="1"/>
    <col min="11" max="16384" width="8.85546875" style="2"/>
  </cols>
  <sheetData>
    <row r="1" spans="1:66"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ht="15.75">
      <c r="A2" s="6"/>
      <c r="C2" s="150"/>
      <c r="D2" s="150"/>
      <c r="E2" s="150"/>
      <c r="F2" s="150"/>
      <c r="G2" s="150"/>
      <c r="H2" s="150"/>
    </row>
    <row r="3" spans="1:66" ht="16.5" customHeight="1">
      <c r="A3" s="6"/>
    </row>
    <row r="4" spans="1:66" ht="11.1" customHeight="1">
      <c r="A4" s="6"/>
    </row>
    <row r="5" spans="1:66" ht="31.5" customHeight="1">
      <c r="A5" s="21"/>
      <c r="B5" s="21"/>
      <c r="C5" s="23"/>
      <c r="D5" s="23"/>
      <c r="E5" s="23"/>
      <c r="F5" s="23"/>
      <c r="G5" s="23"/>
      <c r="H5" s="23"/>
      <c r="I5" s="23"/>
      <c r="J5" s="15"/>
      <c r="K5" s="16"/>
      <c r="L5" s="16"/>
      <c r="M5" s="16"/>
      <c r="N5" s="16"/>
      <c r="O5" s="16"/>
      <c r="P5" s="16"/>
      <c r="Q5" s="16"/>
      <c r="R5" s="16"/>
      <c r="S5" s="16"/>
      <c r="T5" s="16"/>
      <c r="U5" s="16"/>
      <c r="V5" s="16"/>
      <c r="W5" s="16"/>
    </row>
    <row r="6" spans="1:66" ht="17.45" customHeight="1">
      <c r="A6" s="20"/>
      <c r="B6" s="20"/>
      <c r="C6" s="13"/>
      <c r="D6" s="13"/>
      <c r="E6" s="13"/>
      <c r="F6" s="13"/>
      <c r="G6" s="13"/>
      <c r="H6" s="13"/>
      <c r="I6" s="24"/>
      <c r="J6" s="13"/>
    </row>
    <row r="7" spans="1:66" ht="18.600000000000001" customHeight="1">
      <c r="A7" s="6"/>
    </row>
    <row r="8" spans="1:66" ht="18.95" customHeight="1">
      <c r="A8" s="6"/>
      <c r="C8" s="9"/>
      <c r="D8" s="9"/>
      <c r="E8" s="9"/>
      <c r="F8" s="9"/>
      <c r="G8" s="9"/>
      <c r="H8" s="9"/>
      <c r="I8" s="11"/>
    </row>
    <row r="9" spans="1:66" ht="18.95" customHeight="1">
      <c r="A9" s="6"/>
      <c r="I9" s="17"/>
    </row>
    <row r="10" spans="1:66" ht="18.95" customHeight="1">
      <c r="A10" s="6"/>
      <c r="I10" s="17"/>
    </row>
    <row r="11" spans="1:66" ht="35.1" customHeight="1">
      <c r="A11" s="6"/>
      <c r="C11" s="163" t="s">
        <v>466</v>
      </c>
      <c r="D11" s="164"/>
      <c r="E11" s="164"/>
      <c r="F11" s="173"/>
      <c r="I11" s="17"/>
    </row>
    <row r="12" spans="1:66" ht="35.1" customHeight="1">
      <c r="A12" s="6"/>
      <c r="C12" s="166" t="s">
        <v>467</v>
      </c>
      <c r="D12" s="167"/>
      <c r="E12" s="89" t="s">
        <v>468</v>
      </c>
      <c r="F12" s="90" t="s">
        <v>469</v>
      </c>
      <c r="G12" s="61"/>
      <c r="H12" s="61"/>
      <c r="I12" s="61"/>
      <c r="J12" s="61"/>
    </row>
    <row r="13" spans="1:66" ht="18.95" customHeight="1">
      <c r="A13" s="6"/>
      <c r="C13" s="174">
        <v>2019</v>
      </c>
      <c r="D13" s="175"/>
      <c r="E13" s="83">
        <v>35599</v>
      </c>
      <c r="F13" s="91">
        <v>35621</v>
      </c>
      <c r="G13" s="62"/>
      <c r="H13" s="62"/>
      <c r="I13" s="62"/>
      <c r="J13" s="62"/>
    </row>
    <row r="14" spans="1:66" ht="18.95" customHeight="1">
      <c r="A14" s="6"/>
      <c r="C14" s="176">
        <v>2020</v>
      </c>
      <c r="D14" s="177"/>
      <c r="E14" s="83">
        <v>33989</v>
      </c>
      <c r="F14" s="91">
        <v>34009</v>
      </c>
      <c r="G14" s="62"/>
      <c r="H14" s="62"/>
      <c r="I14" s="62"/>
      <c r="J14" s="62"/>
    </row>
    <row r="15" spans="1:66" ht="18.95" customHeight="1">
      <c r="A15" s="6"/>
      <c r="C15" s="174">
        <v>2021</v>
      </c>
      <c r="D15" s="175"/>
      <c r="E15" s="83">
        <v>34846</v>
      </c>
      <c r="F15" s="91">
        <v>34876</v>
      </c>
      <c r="G15" s="62"/>
      <c r="H15" s="62"/>
      <c r="I15" s="62"/>
      <c r="J15" s="62"/>
    </row>
    <row r="16" spans="1:66" ht="18.95" customHeight="1">
      <c r="A16" s="6"/>
      <c r="C16" s="174">
        <v>2022</v>
      </c>
      <c r="D16" s="175"/>
      <c r="E16" s="92">
        <v>34640</v>
      </c>
      <c r="F16" s="93">
        <v>34662</v>
      </c>
      <c r="G16" s="62"/>
      <c r="H16" s="62"/>
      <c r="I16" s="62"/>
      <c r="J16" s="62"/>
    </row>
    <row r="17" spans="1:10" ht="18.95" customHeight="1">
      <c r="A17" s="6"/>
      <c r="C17" s="66">
        <v>2023</v>
      </c>
      <c r="D17" s="67"/>
      <c r="E17" s="92">
        <v>34016</v>
      </c>
      <c r="F17" s="93">
        <v>34048</v>
      </c>
      <c r="G17" s="62"/>
      <c r="H17" s="62"/>
      <c r="I17" s="62"/>
      <c r="J17" s="62"/>
    </row>
    <row r="18" spans="1:10" ht="18.95" customHeight="1">
      <c r="A18" s="6"/>
      <c r="C18" s="178">
        <v>2024</v>
      </c>
      <c r="D18" s="179"/>
      <c r="E18" s="94">
        <v>35045</v>
      </c>
      <c r="F18" s="95">
        <v>35066</v>
      </c>
      <c r="G18" s="62"/>
      <c r="H18" s="62"/>
      <c r="I18" s="62"/>
      <c r="J18" s="62"/>
    </row>
    <row r="19" spans="1:10" ht="18.95" customHeight="1">
      <c r="A19" s="6"/>
      <c r="C19" s="63"/>
      <c r="D19" s="63"/>
      <c r="E19" s="63"/>
      <c r="F19" s="63"/>
      <c r="G19" s="17"/>
    </row>
    <row r="20" spans="1:10" ht="35.1" customHeight="1">
      <c r="A20" s="6"/>
      <c r="C20" s="163" t="s">
        <v>470</v>
      </c>
      <c r="D20" s="164"/>
      <c r="E20" s="164"/>
      <c r="F20" s="164"/>
      <c r="G20" s="164"/>
      <c r="H20" s="165"/>
    </row>
    <row r="21" spans="1:10" ht="30" customHeight="1">
      <c r="A21" s="6"/>
      <c r="C21" s="168"/>
      <c r="D21" s="170" t="s">
        <v>471</v>
      </c>
      <c r="E21" s="172"/>
      <c r="F21" s="167"/>
      <c r="G21" s="170" t="s">
        <v>472</v>
      </c>
      <c r="H21" s="171" t="str">
        <f t="shared" ref="H21" si="0">UPPER("Column Title")</f>
        <v>COLUMN TITLE</v>
      </c>
    </row>
    <row r="22" spans="1:10" ht="31.5">
      <c r="A22" s="6"/>
      <c r="C22" s="169"/>
      <c r="D22" s="87" t="s">
        <v>468</v>
      </c>
      <c r="E22" s="87" t="s">
        <v>469</v>
      </c>
      <c r="F22" s="88" t="s">
        <v>473</v>
      </c>
      <c r="G22" s="88" t="s">
        <v>472</v>
      </c>
      <c r="H22" s="88" t="s">
        <v>474</v>
      </c>
    </row>
    <row r="23" spans="1:10" ht="20.100000000000001" customHeight="1">
      <c r="A23" s="6"/>
      <c r="C23" s="58" t="s">
        <v>475</v>
      </c>
      <c r="D23" s="57"/>
      <c r="E23" s="48"/>
      <c r="F23" s="48"/>
      <c r="G23" s="48"/>
      <c r="H23" s="48"/>
    </row>
    <row r="24" spans="1:10" ht="20.100000000000001" customHeight="1">
      <c r="A24" s="6"/>
      <c r="C24" s="49" t="s">
        <v>476</v>
      </c>
      <c r="D24" s="96">
        <v>1109</v>
      </c>
      <c r="E24" s="97">
        <v>1353</v>
      </c>
      <c r="F24" s="59">
        <v>0.01</v>
      </c>
      <c r="G24" s="92">
        <v>80042</v>
      </c>
      <c r="H24" s="68">
        <v>0.01</v>
      </c>
    </row>
    <row r="25" spans="1:10" ht="20.100000000000001" customHeight="1">
      <c r="A25" s="6"/>
      <c r="C25" s="49" t="s">
        <v>477</v>
      </c>
      <c r="D25" s="96">
        <v>3339</v>
      </c>
      <c r="E25" s="96">
        <v>4029</v>
      </c>
      <c r="F25" s="59">
        <v>0.02</v>
      </c>
      <c r="G25" s="92">
        <v>222921</v>
      </c>
      <c r="H25" s="68">
        <v>0.02</v>
      </c>
    </row>
    <row r="26" spans="1:10" ht="20.100000000000001" customHeight="1">
      <c r="A26" s="6"/>
      <c r="C26" s="49" t="s">
        <v>478</v>
      </c>
      <c r="D26" s="96">
        <v>8676</v>
      </c>
      <c r="E26" s="96">
        <v>11049</v>
      </c>
      <c r="F26" s="59">
        <v>0.05</v>
      </c>
      <c r="G26" s="92">
        <v>724295</v>
      </c>
      <c r="H26" s="68">
        <v>0.06</v>
      </c>
    </row>
    <row r="27" spans="1:10" ht="20.100000000000001" customHeight="1">
      <c r="A27" s="6"/>
      <c r="C27" s="49" t="s">
        <v>479</v>
      </c>
      <c r="D27" s="96">
        <v>34216</v>
      </c>
      <c r="E27" s="96">
        <v>40150</v>
      </c>
      <c r="F27" s="59">
        <v>0.19</v>
      </c>
      <c r="G27" s="92">
        <v>1408784</v>
      </c>
      <c r="H27" s="68">
        <v>0.13</v>
      </c>
    </row>
    <row r="28" spans="1:10" ht="20.100000000000001" customHeight="1">
      <c r="A28" s="6"/>
      <c r="C28" s="49" t="s">
        <v>480</v>
      </c>
      <c r="D28" s="96">
        <v>671</v>
      </c>
      <c r="E28" s="96">
        <v>849</v>
      </c>
      <c r="F28" s="59">
        <v>0</v>
      </c>
      <c r="G28" s="92">
        <v>37120</v>
      </c>
      <c r="H28" s="68">
        <v>0</v>
      </c>
    </row>
    <row r="29" spans="1:10" ht="20.100000000000001" customHeight="1">
      <c r="A29" s="6"/>
      <c r="C29" s="49" t="s">
        <v>481</v>
      </c>
      <c r="D29" s="96">
        <v>6588</v>
      </c>
      <c r="E29" s="96">
        <v>7532</v>
      </c>
      <c r="F29" s="59">
        <v>0.04</v>
      </c>
      <c r="G29" s="92">
        <v>330285</v>
      </c>
      <c r="H29" s="68">
        <v>0.03</v>
      </c>
    </row>
    <row r="30" spans="1:10" ht="20.100000000000001" customHeight="1">
      <c r="A30" s="6"/>
      <c r="C30" s="49" t="s">
        <v>482</v>
      </c>
      <c r="D30" s="96">
        <v>73668</v>
      </c>
      <c r="E30" s="96">
        <v>88809</v>
      </c>
      <c r="F30" s="59">
        <v>0.43</v>
      </c>
      <c r="G30" s="92">
        <v>5027932</v>
      </c>
      <c r="H30" s="68">
        <v>0.45</v>
      </c>
    </row>
    <row r="31" spans="1:10" ht="20.100000000000001" customHeight="1">
      <c r="A31" s="6"/>
      <c r="C31" s="49" t="s">
        <v>483</v>
      </c>
      <c r="D31" s="96">
        <v>45245</v>
      </c>
      <c r="E31" s="96">
        <v>54511</v>
      </c>
      <c r="F31" s="59">
        <v>0.26</v>
      </c>
      <c r="G31" s="92">
        <v>3412605</v>
      </c>
      <c r="H31" s="68">
        <v>0.3</v>
      </c>
    </row>
    <row r="32" spans="1:10" ht="20.100000000000001" customHeight="1">
      <c r="A32" s="6"/>
      <c r="C32" s="58" t="s">
        <v>484</v>
      </c>
      <c r="D32" s="98"/>
      <c r="E32" s="99"/>
      <c r="F32" s="60"/>
      <c r="G32" s="100"/>
      <c r="H32" s="69"/>
    </row>
    <row r="33" spans="1:8" ht="20.100000000000001" customHeight="1">
      <c r="A33" s="6"/>
      <c r="C33" s="50" t="s">
        <v>485</v>
      </c>
      <c r="D33" s="96">
        <v>80064</v>
      </c>
      <c r="E33" s="96">
        <v>92830</v>
      </c>
      <c r="F33" s="59">
        <v>0.45</v>
      </c>
      <c r="G33" s="92">
        <v>5154189</v>
      </c>
      <c r="H33" s="68">
        <v>0.46</v>
      </c>
    </row>
    <row r="34" spans="1:8" ht="20.100000000000001" customHeight="1">
      <c r="A34" s="6"/>
      <c r="C34" s="50" t="s">
        <v>486</v>
      </c>
      <c r="D34" s="96">
        <v>112670</v>
      </c>
      <c r="E34" s="96">
        <v>135965</v>
      </c>
      <c r="F34" s="59">
        <v>0.65</v>
      </c>
      <c r="G34" s="92">
        <v>7420309</v>
      </c>
      <c r="H34" s="68">
        <v>0.66</v>
      </c>
    </row>
    <row r="35" spans="1:8" ht="20.100000000000001" customHeight="1">
      <c r="A35" s="6"/>
      <c r="C35" s="58" t="s">
        <v>487</v>
      </c>
      <c r="D35" s="101"/>
      <c r="E35" s="100"/>
      <c r="F35" s="60"/>
      <c r="G35" s="100"/>
      <c r="H35" s="60"/>
    </row>
    <row r="36" spans="1:8" ht="20.100000000000001" customHeight="1">
      <c r="A36" s="6"/>
      <c r="C36" s="50" t="s">
        <v>488</v>
      </c>
      <c r="D36" s="96">
        <v>3238</v>
      </c>
      <c r="E36" s="96">
        <v>3860</v>
      </c>
      <c r="F36" s="59">
        <v>0.02</v>
      </c>
      <c r="G36" s="92">
        <v>187304</v>
      </c>
      <c r="H36" s="68">
        <v>0.02</v>
      </c>
    </row>
    <row r="37" spans="1:8" ht="20.100000000000001" customHeight="1">
      <c r="A37" s="6"/>
      <c r="C37" s="50" t="s">
        <v>489</v>
      </c>
      <c r="D37" s="96">
        <v>1234</v>
      </c>
      <c r="E37" s="96">
        <v>1952</v>
      </c>
      <c r="F37" s="59">
        <v>0.01</v>
      </c>
      <c r="G37" s="92">
        <v>115174</v>
      </c>
      <c r="H37" s="68">
        <v>0.01</v>
      </c>
    </row>
    <row r="38" spans="1:8" ht="20.100000000000001" customHeight="1">
      <c r="A38" s="6"/>
      <c r="C38" s="50" t="s">
        <v>490</v>
      </c>
      <c r="D38" s="96">
        <v>16734</v>
      </c>
      <c r="E38" s="96">
        <v>19889</v>
      </c>
      <c r="F38" s="59">
        <v>0.1</v>
      </c>
      <c r="G38" s="92">
        <v>963385</v>
      </c>
      <c r="H38" s="68">
        <v>0.09</v>
      </c>
    </row>
    <row r="39" spans="1:8" ht="20.100000000000001" customHeight="1">
      <c r="A39" s="6"/>
      <c r="C39" s="50" t="s">
        <v>491</v>
      </c>
      <c r="D39" s="96">
        <v>152306</v>
      </c>
      <c r="E39" s="96">
        <v>182581</v>
      </c>
      <c r="F39" s="59">
        <v>0.88</v>
      </c>
      <c r="G39" s="92">
        <v>9978121</v>
      </c>
      <c r="H39" s="68">
        <v>0.89</v>
      </c>
    </row>
    <row r="40" spans="1:8" ht="20.100000000000001" customHeight="1">
      <c r="A40" s="6"/>
      <c r="C40" s="58" t="s">
        <v>492</v>
      </c>
      <c r="D40" s="101"/>
      <c r="E40" s="100"/>
      <c r="F40" s="60"/>
      <c r="G40" s="100"/>
      <c r="H40" s="60"/>
    </row>
    <row r="41" spans="1:8" ht="20.100000000000001" customHeight="1">
      <c r="A41" s="6"/>
      <c r="C41" s="50" t="s">
        <v>493</v>
      </c>
      <c r="D41" s="96">
        <v>119654</v>
      </c>
      <c r="E41" s="96">
        <v>139191</v>
      </c>
      <c r="F41" s="59">
        <v>0.67</v>
      </c>
      <c r="G41" s="92">
        <v>5692293</v>
      </c>
      <c r="H41" s="68">
        <v>0.51</v>
      </c>
    </row>
    <row r="42" spans="1:8" ht="20.100000000000001" customHeight="1">
      <c r="A42" s="6"/>
      <c r="C42" s="50" t="s">
        <v>494</v>
      </c>
      <c r="D42" s="96">
        <v>59933</v>
      </c>
      <c r="E42" s="96">
        <v>66580</v>
      </c>
      <c r="F42" s="59">
        <v>0.32</v>
      </c>
      <c r="G42" s="92">
        <v>5286073</v>
      </c>
      <c r="H42" s="68">
        <v>0.47</v>
      </c>
    </row>
    <row r="43" spans="1:8" ht="20.100000000000001" customHeight="1">
      <c r="A43" s="6"/>
      <c r="C43" s="50" t="s">
        <v>495</v>
      </c>
      <c r="D43" s="96">
        <v>2355</v>
      </c>
      <c r="E43" s="96">
        <v>2511</v>
      </c>
      <c r="F43" s="59">
        <v>0.01</v>
      </c>
      <c r="G43" s="92">
        <v>265</v>
      </c>
      <c r="H43" s="68">
        <v>0.02</v>
      </c>
    </row>
    <row r="44" spans="1:8" ht="20.100000000000001" customHeight="1">
      <c r="A44" s="6"/>
      <c r="D44" s="102"/>
      <c r="E44" s="102"/>
      <c r="F44" s="102"/>
      <c r="G44" s="102"/>
      <c r="H44" s="102"/>
    </row>
    <row r="45" spans="1:8" ht="35.1" customHeight="1">
      <c r="A45" s="6"/>
      <c r="C45" s="180" t="s">
        <v>496</v>
      </c>
      <c r="D45" s="186"/>
      <c r="E45" s="186"/>
      <c r="F45" s="186"/>
      <c r="G45" s="186"/>
      <c r="H45" s="187"/>
    </row>
    <row r="46" spans="1:8" ht="30" customHeight="1">
      <c r="A46" s="6"/>
      <c r="C46" s="183" t="s">
        <v>497</v>
      </c>
      <c r="D46" s="170" t="s">
        <v>471</v>
      </c>
      <c r="E46" s="172"/>
      <c r="F46" s="167"/>
      <c r="G46" s="170" t="s">
        <v>472</v>
      </c>
      <c r="H46" s="185" t="str">
        <f t="shared" ref="H46" si="1">UPPER("Column Title")</f>
        <v>COLUMN TITLE</v>
      </c>
    </row>
    <row r="47" spans="1:8" ht="31.5">
      <c r="A47" s="6"/>
      <c r="C47" s="184"/>
      <c r="D47" s="87" t="s">
        <v>468</v>
      </c>
      <c r="E47" s="87" t="s">
        <v>469</v>
      </c>
      <c r="F47" s="88" t="s">
        <v>473</v>
      </c>
      <c r="G47" s="88" t="s">
        <v>472</v>
      </c>
      <c r="H47" s="88" t="s">
        <v>474</v>
      </c>
    </row>
    <row r="48" spans="1:8" ht="20.100000000000001" customHeight="1">
      <c r="A48" s="6"/>
      <c r="C48" s="47" t="s">
        <v>498</v>
      </c>
      <c r="D48" s="96">
        <v>19572</v>
      </c>
      <c r="E48" s="96">
        <v>22618</v>
      </c>
      <c r="F48" s="59">
        <v>0.11</v>
      </c>
      <c r="G48" s="92">
        <v>1171627</v>
      </c>
      <c r="H48" s="70">
        <v>0.1</v>
      </c>
    </row>
    <row r="49" spans="1:8" ht="20.100000000000001" customHeight="1">
      <c r="A49" s="6"/>
      <c r="C49" s="47" t="s">
        <v>499</v>
      </c>
      <c r="D49" s="96">
        <v>617</v>
      </c>
      <c r="E49" s="96">
        <v>738</v>
      </c>
      <c r="F49" s="59">
        <v>0</v>
      </c>
      <c r="G49" s="92">
        <v>40151</v>
      </c>
      <c r="H49" s="70">
        <v>0</v>
      </c>
    </row>
    <row r="50" spans="1:8" ht="20.100000000000001" customHeight="1">
      <c r="A50" s="6"/>
      <c r="C50" s="47" t="s">
        <v>500</v>
      </c>
      <c r="D50" s="96">
        <v>25175</v>
      </c>
      <c r="E50" s="96">
        <v>29085</v>
      </c>
      <c r="F50" s="59">
        <v>0.14000000000000001</v>
      </c>
      <c r="G50" s="92">
        <v>1484671</v>
      </c>
      <c r="H50" s="70">
        <v>0.13</v>
      </c>
    </row>
    <row r="51" spans="1:8" ht="20.100000000000001" customHeight="1">
      <c r="A51" s="6"/>
      <c r="C51" s="47" t="s">
        <v>501</v>
      </c>
      <c r="D51" s="96">
        <v>324</v>
      </c>
      <c r="E51" s="96">
        <v>382</v>
      </c>
      <c r="F51" s="59">
        <v>0</v>
      </c>
      <c r="G51" s="92">
        <v>16207</v>
      </c>
      <c r="H51" s="70">
        <v>0</v>
      </c>
    </row>
    <row r="52" spans="1:8" ht="20.100000000000001" customHeight="1">
      <c r="A52" s="6"/>
      <c r="C52" s="47" t="s">
        <v>502</v>
      </c>
      <c r="D52" s="96">
        <v>120</v>
      </c>
      <c r="E52" s="96">
        <v>145</v>
      </c>
      <c r="F52" s="59">
        <v>0</v>
      </c>
      <c r="G52" s="92">
        <v>8528</v>
      </c>
      <c r="H52" s="70">
        <v>0</v>
      </c>
    </row>
    <row r="53" spans="1:8" ht="20.100000000000001" customHeight="1">
      <c r="A53" s="6"/>
      <c r="C53" s="47" t="s">
        <v>503</v>
      </c>
      <c r="D53" s="96">
        <v>112</v>
      </c>
      <c r="E53" s="96">
        <v>128</v>
      </c>
      <c r="F53" s="59">
        <v>0</v>
      </c>
      <c r="G53" s="92">
        <v>7995</v>
      </c>
      <c r="H53" s="70">
        <v>0</v>
      </c>
    </row>
    <row r="54" spans="1:8" ht="20.100000000000001" customHeight="1">
      <c r="A54" s="6"/>
      <c r="C54" s="47" t="s">
        <v>504</v>
      </c>
      <c r="D54" s="96">
        <v>6197</v>
      </c>
      <c r="E54" s="96">
        <v>7057</v>
      </c>
      <c r="F54" s="59">
        <v>0.03</v>
      </c>
      <c r="G54" s="92">
        <v>370174</v>
      </c>
      <c r="H54" s="70">
        <v>0.03</v>
      </c>
    </row>
    <row r="55" spans="1:8" ht="20.100000000000001" customHeight="1">
      <c r="A55" s="6"/>
      <c r="C55" s="47" t="s">
        <v>505</v>
      </c>
      <c r="D55" s="96">
        <v>1769</v>
      </c>
      <c r="E55" s="96">
        <v>1998</v>
      </c>
      <c r="F55" s="59">
        <v>0.01</v>
      </c>
      <c r="G55" s="92">
        <v>109099</v>
      </c>
      <c r="H55" s="70">
        <v>0.01</v>
      </c>
    </row>
    <row r="56" spans="1:8" ht="20.100000000000001" customHeight="1">
      <c r="A56" s="6"/>
      <c r="C56" s="47" t="s">
        <v>506</v>
      </c>
      <c r="D56" s="96">
        <v>409</v>
      </c>
      <c r="E56" s="96">
        <v>469</v>
      </c>
      <c r="F56" s="59">
        <v>0</v>
      </c>
      <c r="G56" s="92">
        <v>21265</v>
      </c>
      <c r="H56" s="70">
        <v>0</v>
      </c>
    </row>
    <row r="57" spans="1:8" ht="20.100000000000001" customHeight="1">
      <c r="A57" s="6"/>
      <c r="C57" s="47" t="s">
        <v>507</v>
      </c>
      <c r="D57" s="96">
        <v>56</v>
      </c>
      <c r="E57" s="96">
        <v>64</v>
      </c>
      <c r="F57" s="59">
        <v>0</v>
      </c>
      <c r="G57" s="92">
        <v>3274</v>
      </c>
      <c r="H57" s="70">
        <v>0</v>
      </c>
    </row>
    <row r="58" spans="1:8" ht="20.100000000000001" customHeight="1">
      <c r="A58" s="6"/>
      <c r="C58" s="47" t="s">
        <v>508</v>
      </c>
      <c r="D58" s="96">
        <v>110</v>
      </c>
      <c r="E58" s="96">
        <v>125</v>
      </c>
      <c r="F58" s="59">
        <v>0</v>
      </c>
      <c r="G58" s="92">
        <v>6488</v>
      </c>
      <c r="H58" s="70">
        <v>0</v>
      </c>
    </row>
    <row r="59" spans="1:8" ht="20.100000000000001" customHeight="1">
      <c r="A59" s="6"/>
      <c r="C59" s="47" t="s">
        <v>509</v>
      </c>
      <c r="D59" s="96">
        <v>270</v>
      </c>
      <c r="E59" s="96">
        <v>329</v>
      </c>
      <c r="F59" s="59">
        <v>0</v>
      </c>
      <c r="G59" s="92">
        <v>16538</v>
      </c>
      <c r="H59" s="70">
        <v>0</v>
      </c>
    </row>
    <row r="60" spans="1:8" ht="20.100000000000001" customHeight="1">
      <c r="A60" s="6"/>
      <c r="C60" s="47" t="s">
        <v>510</v>
      </c>
      <c r="D60" s="96">
        <v>114</v>
      </c>
      <c r="E60" s="96">
        <v>130</v>
      </c>
      <c r="F60" s="59">
        <v>0</v>
      </c>
      <c r="G60" s="92">
        <v>7693</v>
      </c>
      <c r="H60" s="70">
        <v>0</v>
      </c>
    </row>
    <row r="61" spans="1:8" ht="20.100000000000001" customHeight="1">
      <c r="A61" s="6"/>
      <c r="C61" s="47" t="s">
        <v>511</v>
      </c>
      <c r="D61" s="96">
        <v>90</v>
      </c>
      <c r="E61" s="96">
        <v>108</v>
      </c>
      <c r="F61" s="59">
        <v>0</v>
      </c>
      <c r="G61" s="92">
        <v>6042</v>
      </c>
      <c r="H61" s="70">
        <v>0</v>
      </c>
    </row>
    <row r="62" spans="1:8" ht="20.100000000000001" customHeight="1">
      <c r="A62" s="6"/>
      <c r="C62" s="47" t="s">
        <v>512</v>
      </c>
      <c r="D62" s="96">
        <v>91</v>
      </c>
      <c r="E62" s="96">
        <v>11</v>
      </c>
      <c r="F62" s="59">
        <v>0</v>
      </c>
      <c r="G62" s="92">
        <v>4511</v>
      </c>
      <c r="H62" s="70">
        <v>0</v>
      </c>
    </row>
    <row r="63" spans="1:8" ht="20.100000000000001" customHeight="1">
      <c r="A63" s="6"/>
      <c r="C63" s="47" t="s">
        <v>513</v>
      </c>
      <c r="D63" s="96">
        <v>791</v>
      </c>
      <c r="E63" s="96">
        <v>952</v>
      </c>
      <c r="F63" s="59">
        <v>0</v>
      </c>
      <c r="G63" s="92">
        <v>56777</v>
      </c>
      <c r="H63" s="70">
        <v>0.01</v>
      </c>
    </row>
    <row r="64" spans="1:8" ht="20.100000000000001" customHeight="1">
      <c r="A64" s="6"/>
      <c r="C64" s="47" t="s">
        <v>514</v>
      </c>
      <c r="D64" s="96">
        <v>25457</v>
      </c>
      <c r="E64" s="96">
        <v>29130</v>
      </c>
      <c r="F64" s="59">
        <v>0.14000000000000001</v>
      </c>
      <c r="G64" s="92">
        <v>1661980</v>
      </c>
      <c r="H64" s="70">
        <v>0.15</v>
      </c>
    </row>
    <row r="65" spans="1:8" ht="20.100000000000001" customHeight="1">
      <c r="A65" s="6"/>
      <c r="C65" s="47" t="s">
        <v>515</v>
      </c>
      <c r="D65" s="96">
        <v>53</v>
      </c>
      <c r="E65" s="96">
        <v>62</v>
      </c>
      <c r="F65" s="59">
        <v>0</v>
      </c>
      <c r="G65" s="92">
        <v>2984</v>
      </c>
      <c r="H65" s="70">
        <v>0</v>
      </c>
    </row>
    <row r="66" spans="1:8" ht="20.100000000000001" customHeight="1">
      <c r="A66" s="6"/>
      <c r="C66" s="47" t="s">
        <v>516</v>
      </c>
      <c r="D66" s="96">
        <v>7829</v>
      </c>
      <c r="E66" s="96">
        <v>9071</v>
      </c>
      <c r="F66" s="59">
        <v>0.04</v>
      </c>
      <c r="G66" s="92">
        <v>507812</v>
      </c>
      <c r="H66" s="70">
        <v>0.05</v>
      </c>
    </row>
    <row r="67" spans="1:8" ht="20.100000000000001" customHeight="1">
      <c r="A67" s="6"/>
      <c r="C67" s="47" t="s">
        <v>517</v>
      </c>
      <c r="D67" s="96">
        <v>1573</v>
      </c>
      <c r="E67" s="96">
        <v>1777</v>
      </c>
      <c r="F67" s="59">
        <v>0.01</v>
      </c>
      <c r="G67" s="92">
        <v>62217</v>
      </c>
      <c r="H67" s="70">
        <v>0.01</v>
      </c>
    </row>
    <row r="68" spans="1:8" ht="20.100000000000001" customHeight="1">
      <c r="A68" s="6"/>
      <c r="C68" s="47" t="s">
        <v>518</v>
      </c>
      <c r="D68" s="96">
        <v>18676</v>
      </c>
      <c r="E68" s="96">
        <v>21940</v>
      </c>
      <c r="F68" s="59">
        <v>0.11</v>
      </c>
      <c r="G68" s="92">
        <v>1194869</v>
      </c>
      <c r="H68" s="70">
        <v>0.11</v>
      </c>
    </row>
    <row r="69" spans="1:8" ht="20.100000000000001" customHeight="1">
      <c r="A69" s="6"/>
      <c r="C69" s="47" t="s">
        <v>519</v>
      </c>
      <c r="D69" s="96">
        <v>463</v>
      </c>
      <c r="E69" s="96">
        <v>518</v>
      </c>
      <c r="F69" s="59">
        <v>0</v>
      </c>
      <c r="G69" s="92">
        <v>28154</v>
      </c>
      <c r="H69" s="70">
        <v>0</v>
      </c>
    </row>
    <row r="70" spans="1:8" ht="20.100000000000001" customHeight="1">
      <c r="A70" s="6"/>
      <c r="C70" s="47" t="s">
        <v>520</v>
      </c>
      <c r="D70" s="96">
        <v>1023</v>
      </c>
      <c r="E70" s="96">
        <v>1221</v>
      </c>
      <c r="F70" s="59">
        <v>0.01</v>
      </c>
      <c r="G70" s="92">
        <v>69587</v>
      </c>
      <c r="H70" s="70">
        <v>0.01</v>
      </c>
    </row>
    <row r="71" spans="1:8" ht="20.100000000000001" customHeight="1">
      <c r="A71" s="6"/>
      <c r="C71" s="47" t="s">
        <v>521</v>
      </c>
      <c r="D71" s="96">
        <v>2653</v>
      </c>
      <c r="E71" s="96">
        <v>3083</v>
      </c>
      <c r="F71" s="59">
        <v>0.01</v>
      </c>
      <c r="G71" s="92">
        <v>131832</v>
      </c>
      <c r="H71" s="70">
        <v>0.01</v>
      </c>
    </row>
    <row r="72" spans="1:8" ht="20.100000000000001" customHeight="1">
      <c r="A72" s="6"/>
      <c r="C72" s="47" t="s">
        <v>522</v>
      </c>
      <c r="D72" s="96">
        <v>109</v>
      </c>
      <c r="E72" s="96">
        <v>128</v>
      </c>
      <c r="F72" s="59">
        <v>0</v>
      </c>
      <c r="G72" s="92">
        <v>7051</v>
      </c>
      <c r="H72" s="70">
        <v>0</v>
      </c>
    </row>
    <row r="73" spans="1:8" ht="20.100000000000001" customHeight="1">
      <c r="A73" s="6"/>
      <c r="C73" s="47" t="s">
        <v>523</v>
      </c>
      <c r="D73" s="96">
        <v>353</v>
      </c>
      <c r="E73" s="96">
        <v>409</v>
      </c>
      <c r="F73" s="59">
        <v>0</v>
      </c>
      <c r="G73" s="92">
        <v>17235</v>
      </c>
      <c r="H73" s="70">
        <v>0</v>
      </c>
    </row>
    <row r="74" spans="1:8" ht="20.100000000000001" customHeight="1">
      <c r="A74" s="6"/>
      <c r="C74" s="47" t="s">
        <v>524</v>
      </c>
      <c r="D74" s="96">
        <v>442</v>
      </c>
      <c r="E74" s="96">
        <v>521</v>
      </c>
      <c r="F74" s="59">
        <v>0</v>
      </c>
      <c r="G74" s="92">
        <v>24870</v>
      </c>
      <c r="H74" s="70">
        <v>0</v>
      </c>
    </row>
    <row r="75" spans="1:8" ht="20.100000000000001" customHeight="1">
      <c r="A75" s="6"/>
      <c r="C75" s="47" t="s">
        <v>525</v>
      </c>
      <c r="D75" s="96" t="s">
        <v>526</v>
      </c>
      <c r="E75" s="96" t="s">
        <v>526</v>
      </c>
      <c r="F75" s="59">
        <v>0</v>
      </c>
      <c r="G75" s="92">
        <v>330</v>
      </c>
      <c r="H75" s="70">
        <v>0</v>
      </c>
    </row>
    <row r="76" spans="1:8" ht="20.100000000000001" customHeight="1">
      <c r="A76" s="6"/>
      <c r="C76" s="47" t="s">
        <v>527</v>
      </c>
      <c r="D76" s="96">
        <v>137</v>
      </c>
      <c r="E76" s="96">
        <v>154</v>
      </c>
      <c r="F76" s="59">
        <v>0</v>
      </c>
      <c r="G76" s="92">
        <v>8876</v>
      </c>
      <c r="H76" s="70">
        <v>0</v>
      </c>
    </row>
    <row r="77" spans="1:8" ht="20.100000000000001" customHeight="1">
      <c r="A77" s="6"/>
      <c r="C77" s="47" t="s">
        <v>528</v>
      </c>
      <c r="D77" s="96">
        <v>26</v>
      </c>
      <c r="E77" s="96">
        <v>30</v>
      </c>
      <c r="F77" s="59">
        <v>0</v>
      </c>
      <c r="G77" s="92">
        <v>956</v>
      </c>
      <c r="H77" s="70">
        <v>0</v>
      </c>
    </row>
    <row r="78" spans="1:8" ht="20.100000000000001" customHeight="1">
      <c r="A78" s="6"/>
      <c r="C78" s="47" t="s">
        <v>529</v>
      </c>
      <c r="D78" s="96">
        <v>16237</v>
      </c>
      <c r="E78" s="96">
        <v>18553</v>
      </c>
      <c r="F78" s="59">
        <v>0.09</v>
      </c>
      <c r="G78" s="92">
        <v>1031888</v>
      </c>
      <c r="H78" s="70">
        <v>0.09</v>
      </c>
    </row>
    <row r="79" spans="1:8" ht="20.100000000000001" customHeight="1">
      <c r="A79" s="6"/>
      <c r="C79" s="47" t="s">
        <v>530</v>
      </c>
      <c r="D79" s="96">
        <v>51</v>
      </c>
      <c r="E79" s="96">
        <v>61</v>
      </c>
      <c r="F79" s="59">
        <v>0</v>
      </c>
      <c r="G79" s="92">
        <v>3900</v>
      </c>
      <c r="H79" s="70">
        <v>0</v>
      </c>
    </row>
    <row r="80" spans="1:8" ht="20.100000000000001" customHeight="1">
      <c r="A80" s="6"/>
      <c r="C80" s="47" t="s">
        <v>531</v>
      </c>
      <c r="D80" s="96">
        <v>273</v>
      </c>
      <c r="E80" s="96">
        <v>334</v>
      </c>
      <c r="F80" s="59">
        <v>0</v>
      </c>
      <c r="G80" s="92">
        <v>17704</v>
      </c>
      <c r="H80" s="70">
        <v>0</v>
      </c>
    </row>
    <row r="81" spans="1:8" ht="20.100000000000001" customHeight="1">
      <c r="A81" s="6"/>
      <c r="C81" s="47" t="s">
        <v>532</v>
      </c>
      <c r="D81" s="96">
        <v>1367</v>
      </c>
      <c r="E81" s="96">
        <v>1595</v>
      </c>
      <c r="F81" s="59">
        <v>0.01</v>
      </c>
      <c r="G81" s="92">
        <v>74482</v>
      </c>
      <c r="H81" s="70">
        <v>0.01</v>
      </c>
    </row>
    <row r="82" spans="1:8" ht="20.100000000000001" customHeight="1">
      <c r="A82" s="6"/>
      <c r="C82" s="47" t="s">
        <v>533</v>
      </c>
      <c r="D82" s="96">
        <v>268</v>
      </c>
      <c r="E82" s="96">
        <v>299</v>
      </c>
      <c r="F82" s="59">
        <v>0</v>
      </c>
      <c r="G82" s="92">
        <v>12875</v>
      </c>
      <c r="H82" s="70">
        <v>0</v>
      </c>
    </row>
    <row r="83" spans="1:8" ht="20.100000000000001" customHeight="1">
      <c r="A83" s="6"/>
      <c r="C83" s="47" t="s">
        <v>534</v>
      </c>
      <c r="D83" s="96">
        <v>7828</v>
      </c>
      <c r="E83" s="96">
        <v>9058</v>
      </c>
      <c r="F83" s="59">
        <v>0.04</v>
      </c>
      <c r="G83" s="92">
        <v>473965</v>
      </c>
      <c r="H83" s="70">
        <v>0.04</v>
      </c>
    </row>
    <row r="84" spans="1:8" ht="20.100000000000001" customHeight="1">
      <c r="A84" s="6"/>
      <c r="C84" s="47" t="s">
        <v>535</v>
      </c>
      <c r="D84" s="96">
        <v>369</v>
      </c>
      <c r="E84" s="96">
        <v>434</v>
      </c>
      <c r="F84" s="59">
        <v>0</v>
      </c>
      <c r="G84" s="92">
        <v>26117</v>
      </c>
      <c r="H84" s="70">
        <v>0</v>
      </c>
    </row>
    <row r="85" spans="1:8" ht="20.100000000000001" customHeight="1">
      <c r="A85" s="6"/>
      <c r="C85" s="47" t="s">
        <v>536</v>
      </c>
      <c r="D85" s="96">
        <v>164</v>
      </c>
      <c r="E85" s="96">
        <v>195</v>
      </c>
      <c r="F85" s="59">
        <v>0</v>
      </c>
      <c r="G85" s="92">
        <v>9621</v>
      </c>
      <c r="H85" s="70">
        <v>0</v>
      </c>
    </row>
    <row r="86" spans="1:8" ht="20.100000000000001" customHeight="1">
      <c r="A86" s="6"/>
      <c r="C86" s="47" t="s">
        <v>537</v>
      </c>
      <c r="D86" s="96">
        <v>582</v>
      </c>
      <c r="E86" s="96">
        <v>678</v>
      </c>
      <c r="F86" s="59">
        <v>0</v>
      </c>
      <c r="G86" s="92">
        <v>34976</v>
      </c>
      <c r="H86" s="70">
        <v>0</v>
      </c>
    </row>
    <row r="87" spans="1:8" ht="20.100000000000001" customHeight="1">
      <c r="A87" s="6"/>
      <c r="C87" s="47" t="s">
        <v>538</v>
      </c>
      <c r="D87" s="96">
        <v>4229</v>
      </c>
      <c r="E87" s="96">
        <v>4995</v>
      </c>
      <c r="F87" s="59">
        <v>0.02</v>
      </c>
      <c r="G87" s="92">
        <v>326073</v>
      </c>
      <c r="H87" s="70">
        <v>0.03</v>
      </c>
    </row>
    <row r="88" spans="1:8" ht="20.100000000000001" customHeight="1">
      <c r="A88" s="6"/>
      <c r="C88" s="47" t="s">
        <v>539</v>
      </c>
      <c r="D88" s="96">
        <v>21</v>
      </c>
      <c r="E88" s="96">
        <v>25</v>
      </c>
      <c r="F88" s="59">
        <v>0</v>
      </c>
      <c r="G88" s="92">
        <v>1125</v>
      </c>
      <c r="H88" s="70">
        <v>0</v>
      </c>
    </row>
    <row r="89" spans="1:8" ht="20.100000000000001" customHeight="1">
      <c r="A89" s="6"/>
      <c r="C89" s="47" t="s">
        <v>540</v>
      </c>
      <c r="D89" s="96">
        <v>390</v>
      </c>
      <c r="E89" s="96">
        <v>452</v>
      </c>
      <c r="F89" s="59">
        <v>0</v>
      </c>
      <c r="G89" s="92">
        <v>20736</v>
      </c>
      <c r="H89" s="70">
        <v>0</v>
      </c>
    </row>
    <row r="90" spans="1:8" ht="20.100000000000001" customHeight="1">
      <c r="A90" s="6"/>
      <c r="C90" s="47" t="s">
        <v>541</v>
      </c>
      <c r="D90" s="96">
        <v>729</v>
      </c>
      <c r="E90" s="96">
        <v>869</v>
      </c>
      <c r="F90" s="59">
        <v>0</v>
      </c>
      <c r="G90" s="92">
        <v>47114</v>
      </c>
      <c r="H90" s="70">
        <v>0</v>
      </c>
    </row>
    <row r="91" spans="1:8" ht="20.100000000000001" customHeight="1">
      <c r="A91" s="6"/>
      <c r="C91" s="47" t="s">
        <v>542</v>
      </c>
      <c r="D91" s="96">
        <v>1296</v>
      </c>
      <c r="E91" s="96">
        <v>1542</v>
      </c>
      <c r="F91" s="59">
        <v>0.01</v>
      </c>
      <c r="G91" s="92">
        <v>98209</v>
      </c>
      <c r="H91" s="70">
        <v>0.01</v>
      </c>
    </row>
    <row r="92" spans="1:8" ht="20.100000000000001" customHeight="1">
      <c r="A92" s="6"/>
      <c r="C92" s="47" t="s">
        <v>543</v>
      </c>
      <c r="D92" s="96">
        <v>1134</v>
      </c>
      <c r="E92" s="96">
        <v>1354</v>
      </c>
      <c r="F92" s="59">
        <v>0.01</v>
      </c>
      <c r="G92" s="92">
        <v>59517</v>
      </c>
      <c r="H92" s="70">
        <v>0.01</v>
      </c>
    </row>
    <row r="93" spans="1:8" ht="20.100000000000001" customHeight="1">
      <c r="A93" s="6"/>
      <c r="C93" s="47" t="s">
        <v>544</v>
      </c>
      <c r="D93" s="96">
        <v>634</v>
      </c>
      <c r="E93" s="96">
        <v>773</v>
      </c>
      <c r="F93" s="59">
        <v>0</v>
      </c>
      <c r="G93" s="92">
        <v>48455</v>
      </c>
      <c r="H93" s="70">
        <v>0</v>
      </c>
    </row>
    <row r="94" spans="1:8" ht="20.100000000000001" customHeight="1">
      <c r="A94" s="6"/>
      <c r="C94" s="47" t="s">
        <v>545</v>
      </c>
      <c r="D94" s="96">
        <v>73</v>
      </c>
      <c r="E94" s="96">
        <v>86</v>
      </c>
      <c r="F94" s="59">
        <v>0</v>
      </c>
      <c r="G94" s="92">
        <v>3955</v>
      </c>
      <c r="H94" s="70">
        <v>0</v>
      </c>
    </row>
    <row r="95" spans="1:8" ht="20.100000000000001" customHeight="1">
      <c r="A95" s="6"/>
      <c r="C95" s="47" t="s">
        <v>546</v>
      </c>
      <c r="D95" s="96">
        <v>334</v>
      </c>
      <c r="E95" s="96">
        <v>387</v>
      </c>
      <c r="F95" s="59">
        <v>0</v>
      </c>
      <c r="G95" s="92">
        <v>17117</v>
      </c>
      <c r="H95" s="70">
        <v>0</v>
      </c>
    </row>
    <row r="96" spans="1:8" ht="20.100000000000001" customHeight="1">
      <c r="A96" s="6"/>
      <c r="C96" s="47" t="s">
        <v>547</v>
      </c>
      <c r="D96" s="96">
        <v>166</v>
      </c>
      <c r="E96" s="96">
        <v>195</v>
      </c>
      <c r="F96" s="59">
        <v>0</v>
      </c>
      <c r="G96" s="92">
        <v>7935</v>
      </c>
      <c r="H96" s="70">
        <v>0</v>
      </c>
    </row>
    <row r="97" spans="1:8" ht="20.100000000000001" customHeight="1">
      <c r="A97" s="6"/>
      <c r="C97" s="47" t="s">
        <v>548</v>
      </c>
      <c r="D97" s="96">
        <v>280</v>
      </c>
      <c r="E97" s="96">
        <v>312</v>
      </c>
      <c r="F97" s="59">
        <v>0</v>
      </c>
      <c r="G97" s="92">
        <v>14730</v>
      </c>
      <c r="H97" s="70">
        <v>0</v>
      </c>
    </row>
    <row r="98" spans="1:8" ht="20.100000000000001" customHeight="1">
      <c r="A98" s="6"/>
      <c r="C98" s="47" t="s">
        <v>549</v>
      </c>
      <c r="D98" s="96">
        <v>530</v>
      </c>
      <c r="E98" s="96">
        <v>647</v>
      </c>
      <c r="F98" s="59">
        <v>0</v>
      </c>
      <c r="G98" s="92">
        <v>36202</v>
      </c>
      <c r="H98" s="70">
        <v>0</v>
      </c>
    </row>
    <row r="99" spans="1:8" ht="20.100000000000001" customHeight="1">
      <c r="A99" s="6"/>
      <c r="C99" s="47" t="s">
        <v>550</v>
      </c>
      <c r="D99" s="96">
        <v>4959</v>
      </c>
      <c r="E99" s="96">
        <v>5794</v>
      </c>
      <c r="F99" s="59">
        <v>0.03</v>
      </c>
      <c r="G99" s="92">
        <v>348114</v>
      </c>
      <c r="H99" s="70">
        <v>0.03</v>
      </c>
    </row>
    <row r="100" spans="1:8" ht="20.100000000000001" customHeight="1">
      <c r="A100" s="6"/>
      <c r="C100" s="47" t="s">
        <v>551</v>
      </c>
      <c r="D100" s="96">
        <v>174</v>
      </c>
      <c r="E100" s="96">
        <v>208</v>
      </c>
      <c r="F100" s="59">
        <v>0</v>
      </c>
      <c r="G100" s="92">
        <v>11190</v>
      </c>
      <c r="H100" s="70">
        <v>0</v>
      </c>
    </row>
    <row r="101" spans="1:8" ht="20.100000000000001" customHeight="1">
      <c r="A101" s="6"/>
      <c r="C101" s="47" t="s">
        <v>552</v>
      </c>
      <c r="D101" s="96">
        <v>475</v>
      </c>
      <c r="E101" s="96">
        <v>568</v>
      </c>
      <c r="F101" s="59">
        <v>0</v>
      </c>
      <c r="G101" s="92">
        <v>30859</v>
      </c>
      <c r="H101" s="70">
        <v>0</v>
      </c>
    </row>
    <row r="102" spans="1:8" ht="20.100000000000001" customHeight="1">
      <c r="A102" s="6"/>
      <c r="C102" s="47" t="s">
        <v>553</v>
      </c>
      <c r="D102" s="96">
        <v>589</v>
      </c>
      <c r="E102" s="96">
        <v>669</v>
      </c>
      <c r="F102" s="59">
        <v>0</v>
      </c>
      <c r="G102" s="92">
        <v>26936</v>
      </c>
      <c r="H102" s="70">
        <v>0</v>
      </c>
    </row>
    <row r="103" spans="1:8" ht="20.100000000000001" customHeight="1">
      <c r="A103" s="6"/>
      <c r="C103" s="47" t="s">
        <v>554</v>
      </c>
      <c r="D103" s="96">
        <v>54</v>
      </c>
      <c r="E103" s="96">
        <v>59</v>
      </c>
      <c r="F103" s="59">
        <v>0</v>
      </c>
      <c r="G103" s="92">
        <v>2448</v>
      </c>
      <c r="H103" s="70">
        <v>0</v>
      </c>
    </row>
    <row r="104" spans="1:8" ht="20.100000000000001" customHeight="1">
      <c r="A104" s="6"/>
      <c r="C104" s="47" t="s">
        <v>555</v>
      </c>
      <c r="D104" s="96" t="s">
        <v>526</v>
      </c>
      <c r="E104" s="96" t="s">
        <v>526</v>
      </c>
      <c r="F104" s="59">
        <v>0</v>
      </c>
      <c r="G104" s="92">
        <v>431</v>
      </c>
      <c r="H104" s="70">
        <v>0</v>
      </c>
    </row>
    <row r="105" spans="1:8" ht="20.100000000000001" customHeight="1">
      <c r="A105" s="6"/>
      <c r="C105" s="47" t="s">
        <v>556</v>
      </c>
      <c r="D105" s="96">
        <v>178</v>
      </c>
      <c r="E105" s="96">
        <v>199</v>
      </c>
      <c r="F105" s="59">
        <v>0</v>
      </c>
      <c r="G105" s="92">
        <v>7926</v>
      </c>
      <c r="H105" s="70">
        <v>0</v>
      </c>
    </row>
    <row r="106" spans="1:8" ht="20.100000000000001" customHeight="1">
      <c r="A106" s="6"/>
      <c r="C106" s="47" t="s">
        <v>557</v>
      </c>
      <c r="D106" s="96">
        <v>51</v>
      </c>
      <c r="E106" s="96">
        <v>62</v>
      </c>
      <c r="F106" s="59">
        <v>0</v>
      </c>
      <c r="G106" s="92">
        <v>3149</v>
      </c>
      <c r="H106" s="70">
        <v>0</v>
      </c>
    </row>
    <row r="107" spans="1:8" ht="20.100000000000001" customHeight="1">
      <c r="A107" s="6"/>
      <c r="C107" s="47" t="s">
        <v>558</v>
      </c>
      <c r="D107" s="96">
        <v>858</v>
      </c>
      <c r="E107" s="96">
        <v>964</v>
      </c>
      <c r="F107" s="59">
        <v>0</v>
      </c>
      <c r="G107" s="92">
        <v>32590</v>
      </c>
      <c r="H107" s="70">
        <v>0</v>
      </c>
    </row>
    <row r="108" spans="1:8" ht="20.100000000000001" customHeight="1">
      <c r="A108" s="6"/>
      <c r="C108" s="47" t="s">
        <v>559</v>
      </c>
      <c r="D108" s="96">
        <v>433</v>
      </c>
      <c r="E108" s="96">
        <v>510</v>
      </c>
      <c r="F108" s="59">
        <v>0</v>
      </c>
      <c r="G108" s="92">
        <v>27174</v>
      </c>
      <c r="H108" s="70">
        <v>0</v>
      </c>
    </row>
    <row r="109" spans="1:8" ht="20.100000000000001" customHeight="1">
      <c r="A109" s="6"/>
      <c r="C109" s="47" t="s">
        <v>560</v>
      </c>
      <c r="D109" s="96">
        <v>130</v>
      </c>
      <c r="E109" s="96">
        <v>158</v>
      </c>
      <c r="F109" s="59">
        <v>0</v>
      </c>
      <c r="G109" s="92">
        <v>6460</v>
      </c>
      <c r="H109" s="70">
        <v>0</v>
      </c>
    </row>
    <row r="110" spans="1:8" ht="20.100000000000001" customHeight="1">
      <c r="A110" s="6"/>
      <c r="C110" s="47" t="s">
        <v>561</v>
      </c>
      <c r="D110" s="96">
        <v>13426</v>
      </c>
      <c r="E110" s="96">
        <v>15785</v>
      </c>
      <c r="F110" s="59">
        <v>0.08</v>
      </c>
      <c r="G110" s="92">
        <v>816206</v>
      </c>
      <c r="H110" s="70">
        <v>7.0000000000000007E-2</v>
      </c>
    </row>
    <row r="111" spans="1:8" ht="20.100000000000001" customHeight="1">
      <c r="A111" s="6"/>
      <c r="C111" s="47" t="s">
        <v>562</v>
      </c>
      <c r="D111" s="96">
        <v>396</v>
      </c>
      <c r="E111" s="96">
        <v>484</v>
      </c>
      <c r="F111" s="59">
        <v>0</v>
      </c>
      <c r="G111" s="92">
        <v>16989</v>
      </c>
      <c r="H111" s="70">
        <v>0</v>
      </c>
    </row>
    <row r="112" spans="1:8" ht="20.100000000000001" customHeight="1">
      <c r="A112" s="6"/>
      <c r="C112" s="47" t="s">
        <v>489</v>
      </c>
      <c r="D112" s="96">
        <v>7260</v>
      </c>
      <c r="E112" s="96">
        <v>7438</v>
      </c>
      <c r="F112" s="59">
        <v>0.04</v>
      </c>
      <c r="G112" s="92">
        <v>495630</v>
      </c>
      <c r="H112" s="70">
        <v>0.04</v>
      </c>
    </row>
    <row r="113" spans="1:8" ht="20.100000000000001" customHeight="1">
      <c r="A113" s="6"/>
      <c r="C113" s="47" t="s">
        <v>563</v>
      </c>
      <c r="D113" s="96">
        <v>28</v>
      </c>
      <c r="E113" s="96">
        <v>29</v>
      </c>
      <c r="F113" s="59">
        <v>0</v>
      </c>
      <c r="G113" s="92">
        <v>1393</v>
      </c>
      <c r="H113" s="70">
        <v>0</v>
      </c>
    </row>
    <row r="114" spans="1:8" ht="20.100000000000001" customHeight="1">
      <c r="A114" s="6"/>
    </row>
    <row r="115" spans="1:8" ht="35.1" customHeight="1">
      <c r="A115" s="6"/>
      <c r="C115" s="180" t="s">
        <v>564</v>
      </c>
      <c r="D115" s="181"/>
      <c r="E115" s="181"/>
      <c r="F115" s="181"/>
      <c r="G115" s="181"/>
      <c r="H115" s="182"/>
    </row>
    <row r="116" spans="1:8" ht="30" customHeight="1">
      <c r="A116" s="6"/>
      <c r="C116" s="183" t="s">
        <v>565</v>
      </c>
      <c r="D116" s="170" t="s">
        <v>471</v>
      </c>
      <c r="E116" s="172"/>
      <c r="F116" s="167"/>
      <c r="G116" s="170" t="s">
        <v>472</v>
      </c>
      <c r="H116" s="185" t="str">
        <f t="shared" ref="H116" si="2">UPPER("Column Title")</f>
        <v>COLUMN TITLE</v>
      </c>
    </row>
    <row r="117" spans="1:8" ht="31.5">
      <c r="A117" s="6"/>
      <c r="C117" s="184"/>
      <c r="D117" s="87" t="s">
        <v>468</v>
      </c>
      <c r="E117" s="87" t="s">
        <v>469</v>
      </c>
      <c r="F117" s="88" t="s">
        <v>473</v>
      </c>
      <c r="G117" s="88" t="s">
        <v>472</v>
      </c>
      <c r="H117" s="88" t="s">
        <v>474</v>
      </c>
    </row>
    <row r="118" spans="1:8" ht="20.100000000000001" customHeight="1">
      <c r="A118" s="6"/>
      <c r="C118" s="47">
        <v>1</v>
      </c>
      <c r="D118" s="96">
        <v>2446</v>
      </c>
      <c r="E118" s="96">
        <v>2931</v>
      </c>
      <c r="F118" s="59">
        <v>0.01</v>
      </c>
      <c r="G118" s="92">
        <v>129026</v>
      </c>
      <c r="H118" s="70">
        <v>0.01</v>
      </c>
    </row>
    <row r="119" spans="1:8" ht="20.100000000000001" customHeight="1">
      <c r="A119" s="6"/>
      <c r="C119" s="47">
        <v>2</v>
      </c>
      <c r="D119" s="96">
        <v>7828</v>
      </c>
      <c r="E119" s="96">
        <v>9058</v>
      </c>
      <c r="F119" s="59">
        <v>0.04</v>
      </c>
      <c r="G119" s="92">
        <v>473965</v>
      </c>
      <c r="H119" s="70">
        <v>0.04</v>
      </c>
    </row>
    <row r="120" spans="1:8" ht="20.100000000000001" customHeight="1">
      <c r="A120" s="6"/>
      <c r="C120" s="47">
        <v>3</v>
      </c>
      <c r="D120" s="96">
        <v>7829</v>
      </c>
      <c r="E120" s="96">
        <v>9071</v>
      </c>
      <c r="F120" s="59">
        <v>0.04</v>
      </c>
      <c r="G120" s="92">
        <v>507812</v>
      </c>
      <c r="H120" s="70">
        <v>0.05</v>
      </c>
    </row>
    <row r="121" spans="1:8" ht="20.100000000000001" customHeight="1">
      <c r="A121" s="6"/>
      <c r="C121" s="47">
        <v>4</v>
      </c>
      <c r="D121" s="96">
        <v>18676</v>
      </c>
      <c r="E121" s="96">
        <v>21940</v>
      </c>
      <c r="F121" s="59">
        <v>0.11</v>
      </c>
      <c r="G121" s="92">
        <v>1194869</v>
      </c>
      <c r="H121" s="70">
        <v>0.11</v>
      </c>
    </row>
    <row r="122" spans="1:8" ht="20.100000000000001" customHeight="1">
      <c r="A122" s="6"/>
      <c r="C122" s="47">
        <v>5</v>
      </c>
      <c r="D122" s="96">
        <v>954</v>
      </c>
      <c r="E122" s="96">
        <v>1111</v>
      </c>
      <c r="F122" s="59">
        <v>0.01</v>
      </c>
      <c r="G122" s="92">
        <v>58753</v>
      </c>
      <c r="H122" s="70">
        <v>0.01</v>
      </c>
    </row>
    <row r="123" spans="1:8" ht="20.100000000000001" customHeight="1">
      <c r="A123" s="6"/>
      <c r="C123" s="47">
        <v>6</v>
      </c>
      <c r="D123" s="96">
        <v>2034</v>
      </c>
      <c r="E123" s="96">
        <v>2450</v>
      </c>
      <c r="F123" s="59">
        <v>0.01</v>
      </c>
      <c r="G123" s="92">
        <v>146115</v>
      </c>
      <c r="H123" s="70">
        <v>0.01</v>
      </c>
    </row>
    <row r="124" spans="1:8" ht="20.100000000000001" customHeight="1">
      <c r="A124" s="6"/>
      <c r="C124" s="47">
        <v>7</v>
      </c>
      <c r="D124" s="96">
        <v>4959</v>
      </c>
      <c r="E124" s="96">
        <v>5794</v>
      </c>
      <c r="F124" s="59">
        <v>0.03</v>
      </c>
      <c r="G124" s="92">
        <v>348114</v>
      </c>
      <c r="H124" s="70">
        <v>0.03</v>
      </c>
    </row>
    <row r="125" spans="1:8" ht="20.100000000000001" customHeight="1">
      <c r="A125" s="6"/>
      <c r="C125" s="47">
        <v>8</v>
      </c>
      <c r="D125" s="96">
        <v>1519</v>
      </c>
      <c r="E125" s="96">
        <v>1849</v>
      </c>
      <c r="F125" s="59">
        <v>0.01</v>
      </c>
      <c r="G125" s="92">
        <v>98814</v>
      </c>
      <c r="H125" s="70">
        <v>0.01</v>
      </c>
    </row>
    <row r="126" spans="1:8" ht="20.100000000000001" customHeight="1">
      <c r="A126" s="6"/>
      <c r="C126" s="47">
        <v>9</v>
      </c>
      <c r="D126" s="96">
        <v>2485</v>
      </c>
      <c r="E126" s="96">
        <v>2925</v>
      </c>
      <c r="F126" s="59">
        <v>0.01</v>
      </c>
      <c r="G126" s="92">
        <v>141218</v>
      </c>
      <c r="H126" s="70">
        <v>0.01</v>
      </c>
    </row>
    <row r="127" spans="1:8" ht="20.100000000000001" customHeight="1">
      <c r="A127" s="6"/>
      <c r="C127" s="47">
        <v>10</v>
      </c>
      <c r="D127" s="96">
        <v>2768</v>
      </c>
      <c r="E127" s="96">
        <v>3311</v>
      </c>
      <c r="F127" s="59">
        <v>0.02</v>
      </c>
      <c r="G127" s="92">
        <v>192067</v>
      </c>
      <c r="H127" s="70">
        <v>0.02</v>
      </c>
    </row>
    <row r="128" spans="1:8" ht="20.100000000000001" customHeight="1">
      <c r="A128" s="6"/>
      <c r="C128" s="47">
        <v>11</v>
      </c>
      <c r="D128" s="96">
        <v>1176</v>
      </c>
      <c r="E128" s="96">
        <v>1359</v>
      </c>
      <c r="F128" s="59">
        <v>0.01</v>
      </c>
      <c r="G128" s="92">
        <v>59818</v>
      </c>
      <c r="H128" s="70">
        <v>0.01</v>
      </c>
    </row>
    <row r="129" spans="1:8" ht="20.100000000000001" customHeight="1">
      <c r="A129" s="6"/>
      <c r="C129" s="47">
        <v>12</v>
      </c>
      <c r="D129" s="96">
        <v>5691</v>
      </c>
      <c r="E129" s="96">
        <v>6545</v>
      </c>
      <c r="F129" s="59">
        <v>0.03</v>
      </c>
      <c r="G129" s="92">
        <v>258604</v>
      </c>
      <c r="H129" s="70">
        <v>0.02</v>
      </c>
    </row>
    <row r="130" spans="1:8" ht="20.100000000000001" customHeight="1">
      <c r="A130" s="6"/>
      <c r="C130" s="47">
        <v>13</v>
      </c>
      <c r="D130" s="96">
        <v>1787</v>
      </c>
      <c r="E130" s="96">
        <v>2100</v>
      </c>
      <c r="F130" s="59">
        <v>0.01</v>
      </c>
      <c r="G130" s="92">
        <v>108238</v>
      </c>
      <c r="H130" s="70">
        <v>0.01</v>
      </c>
    </row>
    <row r="131" spans="1:8" ht="20.100000000000001" customHeight="1">
      <c r="A131" s="6"/>
      <c r="C131" s="47">
        <v>14</v>
      </c>
      <c r="D131" s="96">
        <v>19572</v>
      </c>
      <c r="E131" s="96">
        <v>22618</v>
      </c>
      <c r="F131" s="59">
        <v>0.11</v>
      </c>
      <c r="G131" s="92">
        <v>1171627</v>
      </c>
      <c r="H131" s="70">
        <v>0.1</v>
      </c>
    </row>
    <row r="132" spans="1:8" ht="20.100000000000001" customHeight="1">
      <c r="A132" s="6"/>
      <c r="C132" s="47">
        <v>15</v>
      </c>
      <c r="D132" s="96">
        <v>25175</v>
      </c>
      <c r="E132" s="96">
        <v>29085</v>
      </c>
      <c r="F132" s="59">
        <v>0.14000000000000001</v>
      </c>
      <c r="G132" s="92">
        <v>1484671</v>
      </c>
      <c r="H132" s="70">
        <v>0.13</v>
      </c>
    </row>
    <row r="133" spans="1:8" ht="20.100000000000001" customHeight="1">
      <c r="A133" s="6"/>
      <c r="C133" s="47">
        <v>16</v>
      </c>
      <c r="D133" s="96">
        <v>7931</v>
      </c>
      <c r="E133" s="96">
        <v>9055</v>
      </c>
      <c r="F133" s="59">
        <v>0.04</v>
      </c>
      <c r="G133" s="92">
        <v>479273</v>
      </c>
      <c r="H133" s="70">
        <v>0.04</v>
      </c>
    </row>
    <row r="134" spans="1:8" ht="20.100000000000001" customHeight="1">
      <c r="A134" s="6"/>
      <c r="C134" s="47">
        <v>17</v>
      </c>
      <c r="D134" s="96">
        <v>985</v>
      </c>
      <c r="E134" s="96">
        <v>1150</v>
      </c>
      <c r="F134" s="59">
        <v>0.01</v>
      </c>
      <c r="G134" s="92">
        <v>57830</v>
      </c>
      <c r="H134" s="70">
        <v>0.01</v>
      </c>
    </row>
    <row r="135" spans="1:8" ht="20.100000000000001" customHeight="1">
      <c r="A135" s="6"/>
      <c r="C135" s="47">
        <v>18</v>
      </c>
      <c r="D135" s="96">
        <v>13426</v>
      </c>
      <c r="E135" s="96">
        <v>15785</v>
      </c>
      <c r="F135" s="59">
        <v>0.08</v>
      </c>
      <c r="G135" s="92">
        <v>816206</v>
      </c>
      <c r="H135" s="70">
        <v>7.0000000000000007E-2</v>
      </c>
    </row>
    <row r="136" spans="1:8" ht="20.100000000000001" customHeight="1">
      <c r="A136" s="6"/>
      <c r="C136" s="47">
        <v>19</v>
      </c>
      <c r="D136" s="96">
        <v>4229</v>
      </c>
      <c r="E136" s="96">
        <v>4995</v>
      </c>
      <c r="F136" s="59">
        <v>0.02</v>
      </c>
      <c r="G136" s="92">
        <v>326073</v>
      </c>
      <c r="H136" s="70">
        <v>0.03</v>
      </c>
    </row>
    <row r="137" spans="1:8" ht="20.100000000000001" customHeight="1">
      <c r="A137" s="6"/>
      <c r="C137" s="47">
        <v>20</v>
      </c>
      <c r="D137" s="96">
        <v>25457</v>
      </c>
      <c r="E137" s="96">
        <v>29130</v>
      </c>
      <c r="F137" s="59">
        <v>0.14000000000000001</v>
      </c>
      <c r="G137" s="92">
        <v>1661980</v>
      </c>
      <c r="H137" s="70">
        <v>0.15</v>
      </c>
    </row>
    <row r="138" spans="1:8" ht="20.100000000000001" customHeight="1">
      <c r="A138" s="6"/>
      <c r="C138" s="47">
        <v>21</v>
      </c>
      <c r="D138" s="96">
        <v>16237</v>
      </c>
      <c r="E138" s="96">
        <v>18553</v>
      </c>
      <c r="F138" s="59">
        <v>0.09</v>
      </c>
      <c r="G138" s="92">
        <v>1031888</v>
      </c>
      <c r="H138" s="70">
        <v>0.09</v>
      </c>
    </row>
    <row r="139" spans="1:8" ht="20.100000000000001" customHeight="1">
      <c r="A139" s="6"/>
      <c r="C139" s="47" t="s">
        <v>489</v>
      </c>
      <c r="D139" s="96">
        <v>7260</v>
      </c>
      <c r="E139" s="96">
        <v>7438</v>
      </c>
      <c r="F139" s="59">
        <v>0.04</v>
      </c>
      <c r="G139" s="92">
        <v>495630</v>
      </c>
      <c r="H139" s="70">
        <v>0.04</v>
      </c>
    </row>
    <row r="140" spans="1:8" ht="20.100000000000001" customHeight="1">
      <c r="A140" s="6"/>
      <c r="C140" s="47" t="s">
        <v>563</v>
      </c>
      <c r="D140" s="96">
        <v>28</v>
      </c>
      <c r="E140" s="96">
        <v>29</v>
      </c>
      <c r="F140" s="59">
        <v>0</v>
      </c>
      <c r="G140" s="92">
        <v>1393</v>
      </c>
      <c r="H140" s="70">
        <v>0</v>
      </c>
    </row>
    <row r="141" spans="1:8">
      <c r="A141" s="6"/>
    </row>
    <row r="142" spans="1:8">
      <c r="A142" s="6"/>
    </row>
    <row r="143" spans="1:8">
      <c r="A143" s="6"/>
    </row>
    <row r="144" spans="1:8">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sheetData>
  <mergeCells count="20">
    <mergeCell ref="C115:H115"/>
    <mergeCell ref="C116:C117"/>
    <mergeCell ref="D116:F116"/>
    <mergeCell ref="G116:H116"/>
    <mergeCell ref="C45:H45"/>
    <mergeCell ref="C46:C47"/>
    <mergeCell ref="D46:F46"/>
    <mergeCell ref="G46:H46"/>
    <mergeCell ref="C2:H2"/>
    <mergeCell ref="C20:H20"/>
    <mergeCell ref="C12:D12"/>
    <mergeCell ref="C21:C22"/>
    <mergeCell ref="G21:H21"/>
    <mergeCell ref="D21:F21"/>
    <mergeCell ref="C11:F11"/>
    <mergeCell ref="C13:D13"/>
    <mergeCell ref="C14:D14"/>
    <mergeCell ref="C15:D15"/>
    <mergeCell ref="C16:D16"/>
    <mergeCell ref="C18:D18"/>
  </mergeCells>
  <conditionalFormatting sqref="D1:H1048576 I12:J18">
    <cfRule type="containsText" dxfId="17" priority="3" operator="containsText" text="Placeholder">
      <formula>NOT(ISERROR(SEARCH("Placeholder",D1)))</formula>
    </cfRule>
  </conditionalFormatting>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ABC1-7903-4A0D-812B-F214EB39650F}">
  <sheetPr>
    <tabColor rgb="FF2D2D2D"/>
  </sheetPr>
  <dimension ref="A1:BS1025"/>
  <sheetViews>
    <sheetView showGridLines="0" zoomScaleNormal="100" workbookViewId="0">
      <selection activeCell="J11" sqref="J11"/>
    </sheetView>
  </sheetViews>
  <sheetFormatPr defaultColWidth="8.85546875" defaultRowHeight="15"/>
  <cols>
    <col min="1" max="1" width="2.85546875" style="1" customWidth="1"/>
    <col min="2" max="2" width="2.85546875" style="2" customWidth="1"/>
    <col min="3" max="3" width="17.5703125" style="2" customWidth="1"/>
    <col min="4" max="4" width="22.140625" style="2" customWidth="1"/>
    <col min="5" max="6" width="18.140625" style="2" customWidth="1"/>
    <col min="7" max="7" width="17.42578125" style="2" bestFit="1" customWidth="1"/>
    <col min="8" max="8" width="19.42578125" style="2" customWidth="1"/>
    <col min="9" max="9" width="27.5703125" style="2" customWidth="1"/>
    <col min="10" max="10" width="21.42578125" style="2" customWidth="1"/>
    <col min="11" max="11" width="20.85546875" style="2" customWidth="1"/>
    <col min="12" max="12" width="24.140625" style="2" customWidth="1"/>
    <col min="13" max="13" width="22.7109375" style="2" customWidth="1"/>
    <col min="14" max="14" width="26.7109375" style="2" customWidth="1"/>
    <col min="15" max="16384" width="8.85546875" style="2"/>
  </cols>
  <sheetData>
    <row r="1" spans="1:71" s="1" customFormat="1">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75">
      <c r="A2" s="6"/>
      <c r="C2" s="6"/>
      <c r="D2" s="6"/>
      <c r="E2" s="6"/>
      <c r="F2" s="6"/>
      <c r="G2" s="150"/>
      <c r="H2" s="150"/>
      <c r="I2" s="150"/>
      <c r="J2" s="150"/>
      <c r="K2" s="150"/>
      <c r="L2" s="150"/>
      <c r="M2" s="150"/>
    </row>
    <row r="3" spans="1:71" ht="16.5" customHeight="1">
      <c r="A3" s="6"/>
      <c r="C3" s="6"/>
      <c r="D3" s="6"/>
      <c r="E3" s="6"/>
      <c r="F3" s="6"/>
    </row>
    <row r="4" spans="1:71" ht="11.1" customHeight="1">
      <c r="A4" s="6"/>
      <c r="C4" s="6"/>
      <c r="D4" s="6"/>
      <c r="E4" s="6"/>
      <c r="F4" s="6"/>
    </row>
    <row r="5" spans="1:71" ht="31.5" customHeight="1">
      <c r="A5" s="21"/>
      <c r="B5" s="21"/>
      <c r="C5" s="21"/>
      <c r="D5" s="23"/>
      <c r="E5" s="23"/>
      <c r="F5" s="23"/>
      <c r="G5" s="23"/>
      <c r="H5" s="23"/>
      <c r="I5" s="23"/>
      <c r="J5" s="23"/>
      <c r="K5" s="23"/>
      <c r="L5" s="23"/>
      <c r="M5" s="23"/>
      <c r="N5" s="23"/>
      <c r="O5" s="15"/>
      <c r="P5" s="16"/>
      <c r="Q5" s="16"/>
      <c r="R5" s="16"/>
      <c r="S5" s="16"/>
      <c r="T5" s="16"/>
      <c r="U5" s="16"/>
      <c r="V5" s="16"/>
      <c r="W5" s="16"/>
      <c r="X5" s="16"/>
      <c r="Y5" s="16"/>
      <c r="Z5" s="16"/>
      <c r="AA5" s="16"/>
      <c r="AB5" s="16"/>
    </row>
    <row r="6" spans="1:71" ht="17.45" customHeight="1">
      <c r="A6" s="20"/>
      <c r="B6" s="20"/>
      <c r="C6" s="20"/>
      <c r="D6" s="13"/>
      <c r="E6" s="13"/>
      <c r="F6" s="13"/>
      <c r="G6" s="13"/>
      <c r="H6" s="13"/>
      <c r="I6" s="13"/>
      <c r="J6" s="13"/>
      <c r="K6" s="13"/>
      <c r="L6" s="13"/>
      <c r="M6" s="13"/>
      <c r="N6" s="24"/>
      <c r="O6" s="13"/>
    </row>
    <row r="7" spans="1:71" ht="18.600000000000001" customHeight="1">
      <c r="A7" s="6"/>
      <c r="C7" s="3"/>
      <c r="D7" s="3"/>
      <c r="E7" s="3"/>
      <c r="F7" s="3"/>
    </row>
    <row r="8" spans="1:71" ht="18.95" customHeight="1">
      <c r="A8" s="6"/>
      <c r="C8" s="9"/>
      <c r="D8" s="9"/>
      <c r="E8" s="9"/>
      <c r="F8" s="9"/>
      <c r="G8" s="9"/>
      <c r="H8" s="9"/>
      <c r="I8" s="9"/>
      <c r="J8" s="9"/>
      <c r="K8" s="9"/>
      <c r="L8" s="9"/>
      <c r="M8" s="9"/>
      <c r="N8" s="11"/>
    </row>
    <row r="9" spans="1:71" ht="18.95" customHeight="1">
      <c r="A9" s="6"/>
      <c r="N9" s="17"/>
    </row>
    <row r="10" spans="1:71" ht="18.95" customHeight="1">
      <c r="A10" s="6"/>
      <c r="L10" s="17"/>
    </row>
    <row r="11" spans="1:71" ht="35.1" customHeight="1">
      <c r="A11" s="6"/>
      <c r="C11" s="163" t="s">
        <v>566</v>
      </c>
      <c r="D11" s="164"/>
      <c r="E11" s="164"/>
      <c r="F11" s="164"/>
      <c r="G11" s="173"/>
    </row>
    <row r="12" spans="1:71" ht="35.1" customHeight="1">
      <c r="A12" s="6"/>
      <c r="C12" s="166" t="s">
        <v>567</v>
      </c>
      <c r="D12" s="167"/>
      <c r="E12" s="28" t="s">
        <v>468</v>
      </c>
      <c r="F12" s="28" t="s">
        <v>469</v>
      </c>
      <c r="G12" s="51" t="s">
        <v>473</v>
      </c>
    </row>
    <row r="13" spans="1:71" ht="20.100000000000001" customHeight="1">
      <c r="A13" s="6"/>
      <c r="C13" s="200" t="s">
        <v>568</v>
      </c>
      <c r="D13" s="201"/>
      <c r="E13" s="73">
        <v>54418</v>
      </c>
      <c r="F13" s="73">
        <v>58997</v>
      </c>
      <c r="G13" s="71">
        <v>0.3</v>
      </c>
    </row>
    <row r="14" spans="1:71" ht="20.100000000000001" customHeight="1">
      <c r="A14" s="6"/>
      <c r="C14" s="174" t="s">
        <v>569</v>
      </c>
      <c r="D14" s="175"/>
      <c r="E14" s="73">
        <v>119463</v>
      </c>
      <c r="F14" s="73">
        <v>134880</v>
      </c>
      <c r="G14" s="71">
        <v>0.67</v>
      </c>
    </row>
    <row r="15" spans="1:71" ht="20.100000000000001" customHeight="1">
      <c r="A15" s="6"/>
      <c r="C15" s="176" t="s">
        <v>570</v>
      </c>
      <c r="D15" s="177"/>
      <c r="E15" s="103">
        <v>5700</v>
      </c>
      <c r="F15" s="103">
        <v>5811</v>
      </c>
      <c r="G15" s="72">
        <v>0.03</v>
      </c>
    </row>
    <row r="16" spans="1:71" ht="21" customHeight="1">
      <c r="A16" s="6"/>
    </row>
    <row r="17" spans="1:8" ht="35.1" customHeight="1">
      <c r="A17" s="6"/>
      <c r="C17" s="195" t="s">
        <v>571</v>
      </c>
      <c r="D17" s="196"/>
      <c r="E17" s="196"/>
      <c r="F17" s="196"/>
      <c r="G17" s="196"/>
      <c r="H17" s="197"/>
    </row>
    <row r="18" spans="1:8" ht="35.1" customHeight="1">
      <c r="A18" s="6"/>
      <c r="C18" s="166" t="s">
        <v>572</v>
      </c>
      <c r="D18" s="167"/>
      <c r="E18" s="28" t="s">
        <v>468</v>
      </c>
      <c r="F18" s="28" t="s">
        <v>469</v>
      </c>
      <c r="G18" s="28" t="s">
        <v>573</v>
      </c>
      <c r="H18" s="114" t="s">
        <v>473</v>
      </c>
    </row>
    <row r="19" spans="1:8" ht="20.100000000000001" customHeight="1">
      <c r="A19" s="6"/>
      <c r="C19" s="190" t="s">
        <v>476</v>
      </c>
      <c r="D19" s="191"/>
      <c r="E19" s="45"/>
      <c r="F19" s="44"/>
      <c r="G19" s="44"/>
      <c r="H19" s="44"/>
    </row>
    <row r="20" spans="1:8" ht="20.100000000000001" customHeight="1">
      <c r="A20" s="6"/>
      <c r="C20" s="188" t="s">
        <v>574</v>
      </c>
      <c r="D20" s="189"/>
      <c r="E20" s="73">
        <v>370</v>
      </c>
      <c r="F20" s="73">
        <v>404</v>
      </c>
      <c r="G20" s="74">
        <v>0.31</v>
      </c>
      <c r="H20" s="74">
        <v>0</v>
      </c>
    </row>
    <row r="21" spans="1:8" ht="20.100000000000001" customHeight="1">
      <c r="A21" s="6"/>
      <c r="C21" s="188" t="s">
        <v>569</v>
      </c>
      <c r="D21" s="189"/>
      <c r="E21" s="73">
        <v>761</v>
      </c>
      <c r="F21" s="73">
        <v>857</v>
      </c>
      <c r="G21" s="74">
        <v>0.66</v>
      </c>
      <c r="H21" s="74">
        <v>0</v>
      </c>
    </row>
    <row r="22" spans="1:8" ht="20.100000000000001" customHeight="1">
      <c r="A22" s="6"/>
      <c r="C22" s="198" t="s">
        <v>570</v>
      </c>
      <c r="D22" s="199"/>
      <c r="E22" s="73">
        <v>44</v>
      </c>
      <c r="F22" s="73">
        <v>44</v>
      </c>
      <c r="G22" s="75">
        <v>0.03</v>
      </c>
      <c r="H22" s="75">
        <v>0</v>
      </c>
    </row>
    <row r="23" spans="1:8" ht="20.100000000000001" customHeight="1">
      <c r="A23" s="6"/>
      <c r="C23" s="190" t="s">
        <v>477</v>
      </c>
      <c r="D23" s="191"/>
      <c r="E23" s="45"/>
      <c r="F23" s="44"/>
      <c r="G23" s="44"/>
      <c r="H23" s="44"/>
    </row>
    <row r="24" spans="1:8" ht="20.100000000000001" customHeight="1">
      <c r="A24" s="6"/>
      <c r="C24" s="188" t="s">
        <v>574</v>
      </c>
      <c r="D24" s="189"/>
      <c r="E24" s="73">
        <v>832</v>
      </c>
      <c r="F24" s="73">
        <v>878</v>
      </c>
      <c r="G24" s="74">
        <v>0.23</v>
      </c>
      <c r="H24" s="74">
        <v>0</v>
      </c>
    </row>
    <row r="25" spans="1:8" ht="20.100000000000001" customHeight="1">
      <c r="A25" s="6"/>
      <c r="C25" s="188" t="s">
        <v>569</v>
      </c>
      <c r="D25" s="189"/>
      <c r="E25" s="73">
        <v>2501</v>
      </c>
      <c r="F25" s="73">
        <v>2881</v>
      </c>
      <c r="G25" s="74">
        <v>0.75</v>
      </c>
      <c r="H25" s="74">
        <v>0.01</v>
      </c>
    </row>
    <row r="26" spans="1:8" ht="20.100000000000001" customHeight="1">
      <c r="A26" s="6"/>
      <c r="C26" s="198" t="s">
        <v>570</v>
      </c>
      <c r="D26" s="199"/>
      <c r="E26" s="73">
        <v>85</v>
      </c>
      <c r="F26" s="73">
        <v>85</v>
      </c>
      <c r="G26" s="75">
        <v>0.02</v>
      </c>
      <c r="H26" s="75">
        <v>0</v>
      </c>
    </row>
    <row r="27" spans="1:8" ht="20.100000000000001" customHeight="1">
      <c r="A27" s="6"/>
      <c r="C27" s="190" t="s">
        <v>478</v>
      </c>
      <c r="D27" s="191"/>
      <c r="E27" s="76"/>
      <c r="F27" s="77"/>
      <c r="G27" s="77"/>
      <c r="H27" s="77"/>
    </row>
    <row r="28" spans="1:8" ht="20.100000000000001" customHeight="1">
      <c r="A28" s="6"/>
      <c r="C28" s="188" t="s">
        <v>574</v>
      </c>
      <c r="D28" s="189"/>
      <c r="E28" s="73">
        <v>2471</v>
      </c>
      <c r="F28" s="73">
        <v>2687</v>
      </c>
      <c r="G28" s="74">
        <v>0.25</v>
      </c>
      <c r="H28" s="74">
        <v>0.01</v>
      </c>
    </row>
    <row r="29" spans="1:8" ht="20.100000000000001" customHeight="1">
      <c r="A29" s="6"/>
      <c r="C29" s="188" t="s">
        <v>569</v>
      </c>
      <c r="D29" s="189"/>
      <c r="E29" s="73">
        <v>6438</v>
      </c>
      <c r="F29" s="73">
        <v>7645</v>
      </c>
      <c r="G29" s="74">
        <v>0.72</v>
      </c>
      <c r="H29" s="74">
        <v>0.04</v>
      </c>
    </row>
    <row r="30" spans="1:8" ht="20.100000000000001" customHeight="1">
      <c r="A30" s="6"/>
      <c r="C30" s="198" t="s">
        <v>570</v>
      </c>
      <c r="D30" s="199"/>
      <c r="E30" s="73">
        <v>276</v>
      </c>
      <c r="F30" s="73">
        <v>283</v>
      </c>
      <c r="G30" s="75">
        <v>0.03</v>
      </c>
      <c r="H30" s="75">
        <v>0</v>
      </c>
    </row>
    <row r="31" spans="1:8" ht="20.100000000000001" customHeight="1">
      <c r="A31" s="6"/>
      <c r="C31" s="190" t="s">
        <v>479</v>
      </c>
      <c r="D31" s="191"/>
      <c r="E31" s="76"/>
      <c r="F31" s="77"/>
      <c r="G31" s="77"/>
      <c r="H31" s="77"/>
    </row>
    <row r="32" spans="1:8" ht="20.100000000000001" customHeight="1">
      <c r="A32" s="6"/>
      <c r="C32" s="188" t="s">
        <v>574</v>
      </c>
      <c r="D32" s="189"/>
      <c r="E32" s="73">
        <v>14727</v>
      </c>
      <c r="F32" s="73">
        <v>16340</v>
      </c>
      <c r="G32" s="74">
        <v>0.43</v>
      </c>
      <c r="H32" s="74">
        <v>0.08</v>
      </c>
    </row>
    <row r="33" spans="1:8" ht="20.100000000000001" customHeight="1">
      <c r="A33" s="6"/>
      <c r="C33" s="188" t="s">
        <v>569</v>
      </c>
      <c r="D33" s="189"/>
      <c r="E33" s="73">
        <v>19481</v>
      </c>
      <c r="F33" s="73">
        <v>21414</v>
      </c>
      <c r="G33" s="74">
        <v>0.56000000000000005</v>
      </c>
      <c r="H33" s="74">
        <v>0.11</v>
      </c>
    </row>
    <row r="34" spans="1:8" ht="20.100000000000001" customHeight="1">
      <c r="A34" s="6"/>
      <c r="C34" s="198" t="s">
        <v>570</v>
      </c>
      <c r="D34" s="199"/>
      <c r="E34" s="73">
        <v>627</v>
      </c>
      <c r="F34" s="73">
        <v>635</v>
      </c>
      <c r="G34" s="75">
        <v>0.02</v>
      </c>
      <c r="H34" s="75">
        <v>0</v>
      </c>
    </row>
    <row r="35" spans="1:8" ht="20.100000000000001" customHeight="1">
      <c r="A35" s="6"/>
      <c r="C35" s="190" t="s">
        <v>480</v>
      </c>
      <c r="D35" s="191"/>
      <c r="E35" s="76"/>
      <c r="F35" s="77"/>
      <c r="G35" s="77"/>
      <c r="H35" s="77"/>
    </row>
    <row r="36" spans="1:8" ht="20.100000000000001" customHeight="1">
      <c r="A36" s="6"/>
      <c r="C36" s="188" t="s">
        <v>574</v>
      </c>
      <c r="D36" s="189"/>
      <c r="E36" s="73">
        <v>243</v>
      </c>
      <c r="F36" s="73">
        <v>274</v>
      </c>
      <c r="G36" s="74">
        <v>0.34</v>
      </c>
      <c r="H36" s="74">
        <v>0</v>
      </c>
    </row>
    <row r="37" spans="1:8" ht="20.100000000000001" customHeight="1">
      <c r="A37" s="6"/>
      <c r="C37" s="188" t="s">
        <v>569</v>
      </c>
      <c r="D37" s="189"/>
      <c r="E37" s="73">
        <v>448</v>
      </c>
      <c r="F37" s="73">
        <v>524</v>
      </c>
      <c r="G37" s="74">
        <v>0.65</v>
      </c>
      <c r="H37" s="74">
        <v>0</v>
      </c>
    </row>
    <row r="38" spans="1:8" ht="20.100000000000001" customHeight="1">
      <c r="A38" s="6"/>
      <c r="C38" s="198" t="s">
        <v>570</v>
      </c>
      <c r="D38" s="199"/>
      <c r="E38" s="73">
        <v>13</v>
      </c>
      <c r="F38" s="73">
        <v>13</v>
      </c>
      <c r="G38" s="75">
        <v>0.02</v>
      </c>
      <c r="H38" s="75">
        <v>0</v>
      </c>
    </row>
    <row r="39" spans="1:8" ht="20.100000000000001" customHeight="1">
      <c r="A39" s="6"/>
      <c r="C39" s="190" t="s">
        <v>481</v>
      </c>
      <c r="D39" s="191"/>
      <c r="E39" s="76"/>
      <c r="F39" s="77"/>
      <c r="G39" s="77"/>
      <c r="H39" s="77"/>
    </row>
    <row r="40" spans="1:8" ht="20.100000000000001" customHeight="1">
      <c r="A40" s="6"/>
      <c r="C40" s="188" t="s">
        <v>574</v>
      </c>
      <c r="D40" s="189"/>
      <c r="E40" s="73">
        <v>2673</v>
      </c>
      <c r="F40" s="73">
        <v>2783</v>
      </c>
      <c r="G40" s="74">
        <v>0.38</v>
      </c>
      <c r="H40" s="74">
        <v>0.01</v>
      </c>
    </row>
    <row r="41" spans="1:8" ht="20.100000000000001" customHeight="1">
      <c r="A41" s="6"/>
      <c r="C41" s="188" t="s">
        <v>569</v>
      </c>
      <c r="D41" s="189"/>
      <c r="E41" s="73">
        <v>3910</v>
      </c>
      <c r="F41" s="73">
        <v>4329</v>
      </c>
      <c r="G41" s="74">
        <v>0.59</v>
      </c>
      <c r="H41" s="74">
        <v>0.02</v>
      </c>
    </row>
    <row r="42" spans="1:8" ht="20.100000000000001" customHeight="1">
      <c r="A42" s="6"/>
      <c r="C42" s="198" t="s">
        <v>570</v>
      </c>
      <c r="D42" s="199"/>
      <c r="E42" s="73">
        <v>200</v>
      </c>
      <c r="F42" s="73">
        <v>202</v>
      </c>
      <c r="G42" s="75">
        <v>0.03</v>
      </c>
      <c r="H42" s="75">
        <v>0</v>
      </c>
    </row>
    <row r="43" spans="1:8" ht="20.100000000000001" customHeight="1">
      <c r="A43" s="6"/>
      <c r="C43" s="190" t="s">
        <v>482</v>
      </c>
      <c r="D43" s="191"/>
      <c r="E43" s="76"/>
      <c r="F43" s="77"/>
      <c r="G43" s="77"/>
      <c r="H43" s="77"/>
    </row>
    <row r="44" spans="1:8" ht="20.100000000000001" customHeight="1">
      <c r="A44" s="6"/>
      <c r="C44" s="188" t="s">
        <v>574</v>
      </c>
      <c r="D44" s="189"/>
      <c r="E44" s="73">
        <v>19570</v>
      </c>
      <c r="F44" s="73">
        <v>21007</v>
      </c>
      <c r="G44" s="74">
        <v>0.25</v>
      </c>
      <c r="H44" s="74">
        <v>0.11</v>
      </c>
    </row>
    <row r="45" spans="1:8" ht="20.100000000000001" customHeight="1">
      <c r="A45" s="6"/>
      <c r="C45" s="188" t="s">
        <v>569</v>
      </c>
      <c r="D45" s="189"/>
      <c r="E45" s="73">
        <v>54124</v>
      </c>
      <c r="F45" s="73">
        <v>61493</v>
      </c>
      <c r="G45" s="74">
        <v>0.72</v>
      </c>
      <c r="H45" s="74">
        <v>0.31</v>
      </c>
    </row>
    <row r="46" spans="1:8" ht="20.100000000000001" customHeight="1">
      <c r="A46" s="6"/>
      <c r="C46" s="198" t="s">
        <v>570</v>
      </c>
      <c r="D46" s="199"/>
      <c r="E46" s="73">
        <v>2514</v>
      </c>
      <c r="F46" s="73">
        <v>2564</v>
      </c>
      <c r="G46" s="75">
        <v>0.03</v>
      </c>
      <c r="H46" s="75">
        <v>0.01</v>
      </c>
    </row>
    <row r="47" spans="1:8" ht="20.100000000000001" customHeight="1">
      <c r="A47" s="6"/>
      <c r="C47" s="190" t="s">
        <v>483</v>
      </c>
      <c r="D47" s="191"/>
      <c r="E47" s="76"/>
      <c r="F47" s="77"/>
      <c r="G47" s="77"/>
      <c r="H47" s="77"/>
    </row>
    <row r="48" spans="1:8" ht="20.100000000000001" customHeight="1">
      <c r="A48" s="6"/>
      <c r="C48" s="188" t="s">
        <v>574</v>
      </c>
      <c r="D48" s="189"/>
      <c r="E48" s="73">
        <v>13534</v>
      </c>
      <c r="F48" s="73">
        <v>14624</v>
      </c>
      <c r="G48" s="74">
        <v>0.28000000000000003</v>
      </c>
      <c r="H48" s="74">
        <v>7.0000000000000007E-2</v>
      </c>
    </row>
    <row r="49" spans="1:8" ht="20.100000000000001" customHeight="1">
      <c r="A49" s="6"/>
      <c r="C49" s="188" t="s">
        <v>569</v>
      </c>
      <c r="D49" s="189"/>
      <c r="E49" s="73">
        <v>31800</v>
      </c>
      <c r="F49" s="73">
        <v>35741</v>
      </c>
      <c r="G49" s="74">
        <v>0.68</v>
      </c>
      <c r="H49" s="74">
        <v>0.18</v>
      </c>
    </row>
    <row r="50" spans="1:8" ht="20.100000000000001" customHeight="1">
      <c r="A50" s="6"/>
      <c r="C50" s="198" t="s">
        <v>570</v>
      </c>
      <c r="D50" s="199"/>
      <c r="E50" s="73">
        <v>1941</v>
      </c>
      <c r="F50" s="73">
        <v>1985</v>
      </c>
      <c r="G50" s="75">
        <v>0.04</v>
      </c>
      <c r="H50" s="75">
        <v>0.01</v>
      </c>
    </row>
    <row r="51" spans="1:8" ht="26.25" customHeight="1">
      <c r="A51" s="6"/>
    </row>
    <row r="52" spans="1:8" ht="35.1" customHeight="1">
      <c r="A52" s="6"/>
      <c r="C52" s="195" t="s">
        <v>575</v>
      </c>
      <c r="D52" s="196"/>
      <c r="E52" s="196"/>
      <c r="F52" s="196"/>
      <c r="G52" s="196"/>
      <c r="H52" s="197"/>
    </row>
    <row r="53" spans="1:8" ht="35.1" customHeight="1">
      <c r="A53" s="6"/>
      <c r="C53" s="166" t="s">
        <v>576</v>
      </c>
      <c r="D53" s="167"/>
      <c r="E53" s="28" t="s">
        <v>468</v>
      </c>
      <c r="F53" s="28" t="s">
        <v>469</v>
      </c>
      <c r="G53" s="28" t="s">
        <v>577</v>
      </c>
      <c r="H53" s="114" t="s">
        <v>473</v>
      </c>
    </row>
    <row r="54" spans="1:8" ht="20.100000000000001" customHeight="1">
      <c r="A54" s="6"/>
      <c r="C54" s="190" t="s">
        <v>485</v>
      </c>
      <c r="D54" s="191"/>
      <c r="E54" s="45"/>
      <c r="F54" s="44"/>
      <c r="G54" s="44"/>
      <c r="H54" s="44"/>
    </row>
    <row r="55" spans="1:8" ht="20.100000000000001" customHeight="1">
      <c r="A55" s="6"/>
      <c r="C55" s="188" t="s">
        <v>574</v>
      </c>
      <c r="D55" s="189"/>
      <c r="E55" s="73">
        <v>18688</v>
      </c>
      <c r="F55" s="73">
        <v>19594</v>
      </c>
      <c r="G55" s="74">
        <v>0.22</v>
      </c>
      <c r="H55" s="74">
        <v>0.1</v>
      </c>
    </row>
    <row r="56" spans="1:8" ht="20.100000000000001" customHeight="1">
      <c r="A56" s="6"/>
      <c r="C56" s="188" t="s">
        <v>569</v>
      </c>
      <c r="D56" s="189"/>
      <c r="E56" s="73">
        <v>59953</v>
      </c>
      <c r="F56" s="73">
        <v>66606</v>
      </c>
      <c r="G56" s="74">
        <v>0.75</v>
      </c>
      <c r="H56" s="74">
        <v>0.33</v>
      </c>
    </row>
    <row r="57" spans="1:8" ht="20.100000000000001" customHeight="1">
      <c r="A57" s="6"/>
      <c r="C57" s="198" t="s">
        <v>570</v>
      </c>
      <c r="D57" s="199"/>
      <c r="E57" s="73">
        <v>2749</v>
      </c>
      <c r="F57" s="73">
        <v>2792</v>
      </c>
      <c r="G57" s="75">
        <v>0.03</v>
      </c>
      <c r="H57" s="75">
        <v>0.01</v>
      </c>
    </row>
    <row r="58" spans="1:8" ht="20.100000000000001" customHeight="1">
      <c r="A58" s="6"/>
      <c r="C58" s="190" t="s">
        <v>486</v>
      </c>
      <c r="D58" s="191"/>
      <c r="E58" s="76"/>
      <c r="F58" s="77"/>
      <c r="G58" s="77"/>
      <c r="H58" s="77"/>
    </row>
    <row r="59" spans="1:8" ht="20.100000000000001" customHeight="1">
      <c r="A59" s="6"/>
      <c r="C59" s="188" t="s">
        <v>574</v>
      </c>
      <c r="D59" s="189"/>
      <c r="E59" s="73">
        <v>40503</v>
      </c>
      <c r="F59" s="73">
        <v>44301</v>
      </c>
      <c r="G59" s="74">
        <v>0.34</v>
      </c>
      <c r="H59" s="74">
        <v>0.22</v>
      </c>
    </row>
    <row r="60" spans="1:8" ht="20.100000000000001" customHeight="1">
      <c r="A60" s="6"/>
      <c r="C60" s="188" t="s">
        <v>569</v>
      </c>
      <c r="D60" s="189"/>
      <c r="E60" s="73">
        <v>73155</v>
      </c>
      <c r="F60" s="73">
        <v>82491</v>
      </c>
      <c r="G60" s="74">
        <v>0.63</v>
      </c>
      <c r="H60" s="74">
        <v>0.41</v>
      </c>
    </row>
    <row r="61" spans="1:8" ht="20.100000000000001" customHeight="1">
      <c r="A61" s="6"/>
      <c r="C61" s="198" t="s">
        <v>570</v>
      </c>
      <c r="D61" s="199"/>
      <c r="E61" s="73">
        <v>3607</v>
      </c>
      <c r="F61" s="73">
        <v>39865</v>
      </c>
      <c r="G61" s="75">
        <v>0.03</v>
      </c>
      <c r="H61" s="75">
        <v>0.02</v>
      </c>
    </row>
    <row r="62" spans="1:8">
      <c r="A62" s="6"/>
    </row>
    <row r="63" spans="1:8">
      <c r="A63" s="6"/>
    </row>
    <row r="64" spans="1:8" ht="35.1" customHeight="1">
      <c r="A64" s="6"/>
      <c r="C64" s="195" t="s">
        <v>578</v>
      </c>
      <c r="D64" s="196"/>
      <c r="E64" s="196"/>
      <c r="F64" s="196"/>
      <c r="G64" s="196"/>
      <c r="H64" s="197"/>
    </row>
    <row r="65" spans="1:8" ht="35.1" customHeight="1">
      <c r="A65" s="6"/>
      <c r="C65" s="166" t="s">
        <v>497</v>
      </c>
      <c r="D65" s="167"/>
      <c r="E65" s="28" t="s">
        <v>468</v>
      </c>
      <c r="F65" s="28" t="s">
        <v>469</v>
      </c>
      <c r="G65" s="28" t="s">
        <v>579</v>
      </c>
      <c r="H65" s="51" t="s">
        <v>473</v>
      </c>
    </row>
    <row r="66" spans="1:8" ht="15.95" customHeight="1">
      <c r="A66" s="6"/>
      <c r="C66" s="190" t="s">
        <v>498</v>
      </c>
      <c r="D66" s="191"/>
      <c r="E66" s="45"/>
      <c r="F66" s="44"/>
      <c r="G66" s="44"/>
      <c r="H66" s="44"/>
    </row>
    <row r="67" spans="1:8" ht="15.95" customHeight="1">
      <c r="A67" s="6"/>
      <c r="C67" s="188" t="s">
        <v>568</v>
      </c>
      <c r="D67" s="189"/>
      <c r="E67" s="73">
        <v>5651</v>
      </c>
      <c r="F67" s="73">
        <v>6004</v>
      </c>
      <c r="G67" s="74">
        <v>0.28000000000000003</v>
      </c>
      <c r="H67" s="74">
        <v>0.03</v>
      </c>
    </row>
    <row r="68" spans="1:8" ht="15.95" customHeight="1">
      <c r="A68" s="6"/>
      <c r="C68" s="188" t="s">
        <v>580</v>
      </c>
      <c r="D68" s="189"/>
      <c r="E68" s="73">
        <v>14059</v>
      </c>
      <c r="F68" s="73">
        <v>15647</v>
      </c>
      <c r="G68" s="74">
        <v>0.72</v>
      </c>
      <c r="H68" s="74">
        <v>0.08</v>
      </c>
    </row>
    <row r="69" spans="1:8" ht="15.95" customHeight="1">
      <c r="A69" s="6"/>
      <c r="C69" s="190" t="s">
        <v>499</v>
      </c>
      <c r="D69" s="191"/>
      <c r="E69" s="76"/>
      <c r="F69" s="77"/>
      <c r="G69" s="77"/>
      <c r="H69" s="77"/>
    </row>
    <row r="70" spans="1:8" ht="15.95" customHeight="1">
      <c r="A70" s="6"/>
      <c r="C70" s="188" t="s">
        <v>568</v>
      </c>
      <c r="D70" s="189"/>
      <c r="E70" s="73">
        <v>208</v>
      </c>
      <c r="F70" s="73">
        <v>226</v>
      </c>
      <c r="G70" s="74">
        <v>0.32</v>
      </c>
      <c r="H70" s="74">
        <v>0</v>
      </c>
    </row>
    <row r="71" spans="1:8" ht="15.95" customHeight="1">
      <c r="A71" s="6"/>
      <c r="C71" s="188" t="s">
        <v>580</v>
      </c>
      <c r="D71" s="189"/>
      <c r="E71" s="73">
        <v>418</v>
      </c>
      <c r="F71" s="73">
        <v>477</v>
      </c>
      <c r="G71" s="74">
        <v>0.68</v>
      </c>
      <c r="H71" s="74">
        <v>0</v>
      </c>
    </row>
    <row r="72" spans="1:8" ht="15.95" customHeight="1">
      <c r="A72" s="6"/>
      <c r="C72" s="190" t="s">
        <v>500</v>
      </c>
      <c r="D72" s="191"/>
      <c r="E72" s="76"/>
      <c r="F72" s="77"/>
      <c r="G72" s="77"/>
      <c r="H72" s="77"/>
    </row>
    <row r="73" spans="1:8" ht="15.95" customHeight="1">
      <c r="A73" s="6"/>
      <c r="C73" s="188" t="s">
        <v>568</v>
      </c>
      <c r="D73" s="189"/>
      <c r="E73" s="73">
        <v>7460</v>
      </c>
      <c r="F73" s="73">
        <v>7918</v>
      </c>
      <c r="G73" s="74">
        <v>0.28000000000000003</v>
      </c>
      <c r="H73" s="74">
        <v>0.04</v>
      </c>
    </row>
    <row r="74" spans="1:8" ht="15.95" customHeight="1">
      <c r="A74" s="6"/>
      <c r="C74" s="188" t="s">
        <v>580</v>
      </c>
      <c r="D74" s="189"/>
      <c r="E74" s="73">
        <v>17917</v>
      </c>
      <c r="F74" s="73">
        <v>19949</v>
      </c>
      <c r="G74" s="74">
        <v>0.72</v>
      </c>
      <c r="H74" s="74">
        <v>0.1</v>
      </c>
    </row>
    <row r="75" spans="1:8" ht="15.95" customHeight="1">
      <c r="A75" s="6"/>
      <c r="C75" s="190" t="s">
        <v>501</v>
      </c>
      <c r="D75" s="191"/>
      <c r="E75" s="76"/>
      <c r="F75" s="77"/>
      <c r="G75" s="77"/>
      <c r="H75" s="77"/>
    </row>
    <row r="76" spans="1:8" ht="15.95" customHeight="1">
      <c r="A76" s="6"/>
      <c r="C76" s="188" t="s">
        <v>568</v>
      </c>
      <c r="D76" s="189"/>
      <c r="E76" s="73">
        <v>128</v>
      </c>
      <c r="F76" s="73">
        <v>138</v>
      </c>
      <c r="G76" s="74">
        <v>0.38</v>
      </c>
      <c r="H76" s="74">
        <v>0</v>
      </c>
    </row>
    <row r="77" spans="1:8" ht="15.95" customHeight="1">
      <c r="A77" s="6"/>
      <c r="C77" s="188" t="s">
        <v>580</v>
      </c>
      <c r="D77" s="189"/>
      <c r="E77" s="73">
        <v>207</v>
      </c>
      <c r="F77" s="73">
        <v>225</v>
      </c>
      <c r="G77" s="74">
        <v>0.62</v>
      </c>
      <c r="H77" s="74">
        <v>0</v>
      </c>
    </row>
    <row r="78" spans="1:8" ht="15.95" customHeight="1">
      <c r="A78" s="6"/>
      <c r="C78" s="190" t="s">
        <v>502</v>
      </c>
      <c r="D78" s="191"/>
      <c r="E78" s="76"/>
      <c r="F78" s="77"/>
      <c r="G78" s="77"/>
      <c r="H78" s="77"/>
    </row>
    <row r="79" spans="1:8" ht="15.95" customHeight="1">
      <c r="A79" s="6"/>
      <c r="C79" s="188" t="s">
        <v>568</v>
      </c>
      <c r="D79" s="189"/>
      <c r="E79" s="73">
        <v>34</v>
      </c>
      <c r="F79" s="73">
        <v>35</v>
      </c>
      <c r="G79" s="74">
        <v>0.25</v>
      </c>
      <c r="H79" s="74">
        <v>0</v>
      </c>
    </row>
    <row r="80" spans="1:8" ht="15.95" customHeight="1">
      <c r="A80" s="6"/>
      <c r="C80" s="188" t="s">
        <v>580</v>
      </c>
      <c r="D80" s="189"/>
      <c r="E80" s="73">
        <v>92</v>
      </c>
      <c r="F80" s="73">
        <v>106</v>
      </c>
      <c r="G80" s="74">
        <v>0.75</v>
      </c>
      <c r="H80" s="74">
        <v>0</v>
      </c>
    </row>
    <row r="81" spans="1:8" ht="15.95" customHeight="1">
      <c r="A81" s="6"/>
      <c r="C81" s="190" t="s">
        <v>503</v>
      </c>
      <c r="D81" s="191"/>
      <c r="E81" s="76"/>
      <c r="F81" s="77"/>
      <c r="G81" s="77"/>
      <c r="H81" s="77"/>
    </row>
    <row r="82" spans="1:8" ht="15.95" customHeight="1">
      <c r="A82" s="6"/>
      <c r="C82" s="188" t="s">
        <v>568</v>
      </c>
      <c r="D82" s="189"/>
      <c r="E82" s="73">
        <v>34</v>
      </c>
      <c r="F82" s="73">
        <v>36</v>
      </c>
      <c r="G82" s="74">
        <v>0.28999999999999998</v>
      </c>
      <c r="H82" s="74">
        <v>0</v>
      </c>
    </row>
    <row r="83" spans="1:8" ht="15.95" customHeight="1">
      <c r="A83" s="6"/>
      <c r="C83" s="188" t="s">
        <v>580</v>
      </c>
      <c r="D83" s="189"/>
      <c r="E83" s="73">
        <v>81</v>
      </c>
      <c r="F83" s="73">
        <v>87</v>
      </c>
      <c r="G83" s="74">
        <v>0.71</v>
      </c>
      <c r="H83" s="74">
        <v>0</v>
      </c>
    </row>
    <row r="84" spans="1:8" ht="15.95" customHeight="1">
      <c r="A84" s="6"/>
      <c r="C84" s="190" t="s">
        <v>504</v>
      </c>
      <c r="D84" s="191"/>
      <c r="E84" s="76"/>
      <c r="F84" s="77"/>
      <c r="G84" s="77"/>
      <c r="H84" s="77"/>
    </row>
    <row r="85" spans="1:8" ht="15.95" customHeight="1">
      <c r="A85" s="6"/>
      <c r="C85" s="188" t="s">
        <v>568</v>
      </c>
      <c r="D85" s="189"/>
      <c r="E85" s="73">
        <v>1482</v>
      </c>
      <c r="F85" s="73">
        <v>1553</v>
      </c>
      <c r="G85" s="74">
        <v>0.23</v>
      </c>
      <c r="H85" s="74">
        <v>0.01</v>
      </c>
    </row>
    <row r="86" spans="1:8" ht="15.95" customHeight="1">
      <c r="A86" s="6"/>
      <c r="C86" s="188" t="s">
        <v>580</v>
      </c>
      <c r="D86" s="189"/>
      <c r="E86" s="73">
        <v>4726</v>
      </c>
      <c r="F86" s="73">
        <v>5217</v>
      </c>
      <c r="G86" s="74">
        <v>0.77</v>
      </c>
      <c r="H86" s="74">
        <v>0.03</v>
      </c>
    </row>
    <row r="87" spans="1:8" ht="15.95" customHeight="1">
      <c r="A87" s="6"/>
      <c r="C87" s="190" t="s">
        <v>505</v>
      </c>
      <c r="D87" s="191"/>
      <c r="E87" s="76"/>
      <c r="F87" s="77"/>
      <c r="G87" s="77"/>
      <c r="H87" s="77"/>
    </row>
    <row r="88" spans="1:8" ht="15.95" customHeight="1">
      <c r="A88" s="6"/>
      <c r="C88" s="188" t="s">
        <v>568</v>
      </c>
      <c r="D88" s="189"/>
      <c r="E88" s="73">
        <v>406</v>
      </c>
      <c r="F88" s="73">
        <v>430</v>
      </c>
      <c r="G88" s="74">
        <v>0.23</v>
      </c>
      <c r="H88" s="74">
        <v>0</v>
      </c>
    </row>
    <row r="89" spans="1:8" ht="15.95" customHeight="1">
      <c r="A89" s="6"/>
      <c r="C89" s="188" t="s">
        <v>580</v>
      </c>
      <c r="D89" s="189"/>
      <c r="E89" s="73">
        <v>1350</v>
      </c>
      <c r="F89" s="73">
        <v>1479</v>
      </c>
      <c r="G89" s="74">
        <v>0.77</v>
      </c>
      <c r="H89" s="74">
        <v>0.01</v>
      </c>
    </row>
    <row r="90" spans="1:8" ht="15.95" customHeight="1">
      <c r="A90" s="6"/>
      <c r="C90" s="190" t="s">
        <v>506</v>
      </c>
      <c r="D90" s="191"/>
      <c r="E90" s="76"/>
      <c r="F90" s="77"/>
      <c r="G90" s="77"/>
      <c r="H90" s="77"/>
    </row>
    <row r="91" spans="1:8" ht="15.95" customHeight="1">
      <c r="A91" s="6"/>
      <c r="C91" s="188" t="s">
        <v>568</v>
      </c>
      <c r="D91" s="189"/>
      <c r="E91" s="73">
        <v>114</v>
      </c>
      <c r="F91" s="73">
        <v>121</v>
      </c>
      <c r="G91" s="74">
        <v>0.27</v>
      </c>
      <c r="H91" s="74">
        <v>0</v>
      </c>
    </row>
    <row r="92" spans="1:8" ht="15.95" customHeight="1">
      <c r="A92" s="6"/>
      <c r="C92" s="188" t="s">
        <v>580</v>
      </c>
      <c r="D92" s="189"/>
      <c r="E92" s="73">
        <v>301</v>
      </c>
      <c r="F92" s="73">
        <v>333</v>
      </c>
      <c r="G92" s="74">
        <v>0.73</v>
      </c>
      <c r="H92" s="74">
        <v>0</v>
      </c>
    </row>
    <row r="93" spans="1:8" ht="15.95" customHeight="1">
      <c r="A93" s="6"/>
      <c r="C93" s="190" t="s">
        <v>507</v>
      </c>
      <c r="D93" s="191"/>
      <c r="E93" s="76"/>
      <c r="F93" s="77"/>
      <c r="G93" s="77"/>
      <c r="H93" s="77"/>
    </row>
    <row r="94" spans="1:8" ht="15.95" customHeight="1">
      <c r="A94" s="6"/>
      <c r="C94" s="188" t="s">
        <v>568</v>
      </c>
      <c r="D94" s="189"/>
      <c r="E94" s="73">
        <v>11</v>
      </c>
      <c r="F94" s="73">
        <v>13</v>
      </c>
      <c r="G94" s="74">
        <v>0.22</v>
      </c>
      <c r="H94" s="74">
        <v>0</v>
      </c>
    </row>
    <row r="95" spans="1:8" ht="15.95" customHeight="1">
      <c r="A95" s="6"/>
      <c r="C95" s="188" t="s">
        <v>580</v>
      </c>
      <c r="D95" s="189"/>
      <c r="E95" s="73">
        <v>43</v>
      </c>
      <c r="F95" s="73">
        <v>47</v>
      </c>
      <c r="G95" s="74">
        <v>0.78</v>
      </c>
      <c r="H95" s="74">
        <v>0</v>
      </c>
    </row>
    <row r="96" spans="1:8" ht="15.95" customHeight="1">
      <c r="A96" s="6"/>
      <c r="C96" s="190" t="s">
        <v>508</v>
      </c>
      <c r="D96" s="191"/>
      <c r="E96" s="76"/>
      <c r="F96" s="77"/>
      <c r="G96" s="77"/>
      <c r="H96" s="77"/>
    </row>
    <row r="97" spans="1:8" ht="15.95" customHeight="1">
      <c r="A97" s="6"/>
      <c r="C97" s="188" t="s">
        <v>568</v>
      </c>
      <c r="D97" s="189"/>
      <c r="E97" s="73">
        <v>29</v>
      </c>
      <c r="F97" s="73">
        <v>31</v>
      </c>
      <c r="G97" s="74">
        <v>0.26</v>
      </c>
      <c r="H97" s="74">
        <v>0</v>
      </c>
    </row>
    <row r="98" spans="1:8" ht="15.95" customHeight="1">
      <c r="A98" s="6"/>
      <c r="C98" s="188" t="s">
        <v>580</v>
      </c>
      <c r="D98" s="189"/>
      <c r="E98" s="73">
        <v>80</v>
      </c>
      <c r="F98" s="73">
        <v>90</v>
      </c>
      <c r="G98" s="74">
        <v>0.74</v>
      </c>
      <c r="H98" s="74">
        <v>0</v>
      </c>
    </row>
    <row r="99" spans="1:8" ht="15.95" customHeight="1">
      <c r="A99" s="6"/>
      <c r="C99" s="190" t="s">
        <v>509</v>
      </c>
      <c r="D99" s="191"/>
      <c r="E99" s="76"/>
      <c r="F99" s="77"/>
      <c r="G99" s="77"/>
      <c r="H99" s="77"/>
    </row>
    <row r="100" spans="1:8" ht="15.95" customHeight="1">
      <c r="A100" s="6"/>
      <c r="C100" s="188" t="s">
        <v>568</v>
      </c>
      <c r="D100" s="189"/>
      <c r="E100" s="73">
        <v>86</v>
      </c>
      <c r="F100" s="73">
        <v>92</v>
      </c>
      <c r="G100" s="74">
        <v>0.28999999999999998</v>
      </c>
      <c r="H100" s="74">
        <v>0</v>
      </c>
    </row>
    <row r="101" spans="1:8" ht="15.95" customHeight="1">
      <c r="A101" s="6"/>
      <c r="C101" s="188" t="s">
        <v>580</v>
      </c>
      <c r="D101" s="189"/>
      <c r="E101" s="73">
        <v>199</v>
      </c>
      <c r="F101" s="73">
        <v>229</v>
      </c>
      <c r="G101" s="74">
        <v>0.71</v>
      </c>
      <c r="H101" s="74">
        <v>0</v>
      </c>
    </row>
    <row r="102" spans="1:8" ht="15.95" customHeight="1">
      <c r="A102" s="6"/>
      <c r="C102" s="190" t="s">
        <v>510</v>
      </c>
      <c r="D102" s="191"/>
      <c r="E102" s="76"/>
      <c r="F102" s="77"/>
      <c r="G102" s="77"/>
      <c r="H102" s="77"/>
    </row>
    <row r="103" spans="1:8" ht="15.95" customHeight="1">
      <c r="A103" s="6"/>
      <c r="C103" s="188" t="s">
        <v>568</v>
      </c>
      <c r="D103" s="189"/>
      <c r="E103" s="73">
        <v>42</v>
      </c>
      <c r="F103" s="73">
        <v>44</v>
      </c>
      <c r="G103" s="74">
        <v>0.35</v>
      </c>
      <c r="H103" s="74">
        <v>0</v>
      </c>
    </row>
    <row r="104" spans="1:8" ht="15.95" customHeight="1">
      <c r="A104" s="6"/>
      <c r="C104" s="188" t="s">
        <v>580</v>
      </c>
      <c r="D104" s="189"/>
      <c r="E104" s="73">
        <v>74</v>
      </c>
      <c r="F104" s="73">
        <v>82</v>
      </c>
      <c r="G104" s="74">
        <v>0.65</v>
      </c>
      <c r="H104" s="74">
        <v>0</v>
      </c>
    </row>
    <row r="105" spans="1:8" ht="15.95" customHeight="1">
      <c r="A105" s="6"/>
      <c r="C105" s="190" t="s">
        <v>511</v>
      </c>
      <c r="D105" s="191"/>
      <c r="E105" s="76"/>
      <c r="F105" s="77"/>
      <c r="G105" s="77"/>
      <c r="H105" s="77"/>
    </row>
    <row r="106" spans="1:8" ht="15.95" customHeight="1">
      <c r="A106" s="6"/>
      <c r="C106" s="188" t="s">
        <v>568</v>
      </c>
      <c r="D106" s="189"/>
      <c r="E106" s="73">
        <v>28</v>
      </c>
      <c r="F106" s="73">
        <v>28</v>
      </c>
      <c r="G106" s="74">
        <v>0.27</v>
      </c>
      <c r="H106" s="74">
        <v>0</v>
      </c>
    </row>
    <row r="107" spans="1:8" ht="15.95" customHeight="1">
      <c r="A107" s="6"/>
      <c r="C107" s="188" t="s">
        <v>580</v>
      </c>
      <c r="D107" s="189"/>
      <c r="E107" s="73">
        <v>69</v>
      </c>
      <c r="F107" s="73">
        <v>76</v>
      </c>
      <c r="G107" s="74">
        <v>0.73</v>
      </c>
      <c r="H107" s="74">
        <v>0</v>
      </c>
    </row>
    <row r="108" spans="1:8" ht="15.95" customHeight="1">
      <c r="A108" s="6"/>
      <c r="C108" s="190" t="s">
        <v>512</v>
      </c>
      <c r="D108" s="191"/>
      <c r="E108" s="76"/>
      <c r="F108" s="77"/>
      <c r="G108" s="77"/>
      <c r="H108" s="77"/>
    </row>
    <row r="109" spans="1:8" ht="15.95" customHeight="1">
      <c r="A109" s="6"/>
      <c r="C109" s="188" t="s">
        <v>568</v>
      </c>
      <c r="D109" s="189"/>
      <c r="E109" s="73">
        <v>41</v>
      </c>
      <c r="F109" s="73">
        <v>49</v>
      </c>
      <c r="G109" s="74">
        <v>0.45</v>
      </c>
      <c r="H109" s="74">
        <v>0</v>
      </c>
    </row>
    <row r="110" spans="1:8" ht="15.95" customHeight="1">
      <c r="A110" s="6"/>
      <c r="C110" s="188" t="s">
        <v>580</v>
      </c>
      <c r="D110" s="189"/>
      <c r="E110" s="73">
        <v>55</v>
      </c>
      <c r="F110" s="73">
        <v>59</v>
      </c>
      <c r="G110" s="74">
        <v>0.55000000000000004</v>
      </c>
      <c r="H110" s="74">
        <v>0</v>
      </c>
    </row>
    <row r="111" spans="1:8" ht="15.95" customHeight="1">
      <c r="A111" s="6"/>
      <c r="C111" s="190" t="s">
        <v>513</v>
      </c>
      <c r="D111" s="191"/>
      <c r="E111" s="76"/>
      <c r="F111" s="77"/>
      <c r="G111" s="77"/>
      <c r="H111" s="77"/>
    </row>
    <row r="112" spans="1:8" ht="15.95" customHeight="1">
      <c r="A112" s="6"/>
      <c r="C112" s="188" t="s">
        <v>568</v>
      </c>
      <c r="D112" s="189"/>
      <c r="E112" s="73">
        <v>300</v>
      </c>
      <c r="F112" s="73">
        <v>335</v>
      </c>
      <c r="G112" s="74">
        <v>0.37</v>
      </c>
      <c r="H112" s="74">
        <v>0</v>
      </c>
    </row>
    <row r="113" spans="1:8" ht="15.95" customHeight="1">
      <c r="A113" s="6"/>
      <c r="C113" s="188" t="s">
        <v>580</v>
      </c>
      <c r="D113" s="189"/>
      <c r="E113" s="73">
        <v>532</v>
      </c>
      <c r="F113" s="73">
        <v>581</v>
      </c>
      <c r="G113" s="74">
        <v>0.63</v>
      </c>
      <c r="H113" s="74">
        <v>0</v>
      </c>
    </row>
    <row r="114" spans="1:8" ht="15.95" customHeight="1">
      <c r="A114" s="6"/>
      <c r="C114" s="190" t="s">
        <v>514</v>
      </c>
      <c r="D114" s="191"/>
      <c r="E114" s="76"/>
      <c r="F114" s="77"/>
      <c r="G114" s="77"/>
      <c r="H114" s="77"/>
    </row>
    <row r="115" spans="1:8" ht="15.95" customHeight="1">
      <c r="A115" s="6"/>
      <c r="C115" s="188" t="s">
        <v>568</v>
      </c>
      <c r="D115" s="189"/>
      <c r="E115" s="73">
        <v>6893</v>
      </c>
      <c r="F115" s="73">
        <v>7278</v>
      </c>
      <c r="G115" s="74">
        <v>0.26</v>
      </c>
      <c r="H115" s="74">
        <v>0.04</v>
      </c>
    </row>
    <row r="116" spans="1:8" ht="15.95" customHeight="1">
      <c r="A116" s="6"/>
      <c r="C116" s="188" t="s">
        <v>580</v>
      </c>
      <c r="D116" s="189"/>
      <c r="E116" s="73">
        <v>18624</v>
      </c>
      <c r="F116" s="73">
        <v>20626</v>
      </c>
      <c r="G116" s="74">
        <v>0.74</v>
      </c>
      <c r="H116" s="74">
        <v>0.1</v>
      </c>
    </row>
    <row r="117" spans="1:8" ht="15.95" customHeight="1">
      <c r="A117" s="6"/>
      <c r="C117" s="190" t="s">
        <v>515</v>
      </c>
      <c r="D117" s="191"/>
      <c r="E117" s="76"/>
      <c r="F117" s="77"/>
      <c r="G117" s="77"/>
      <c r="H117" s="77"/>
    </row>
    <row r="118" spans="1:8" ht="15.95" customHeight="1">
      <c r="A118" s="6"/>
      <c r="C118" s="188" t="s">
        <v>568</v>
      </c>
      <c r="D118" s="189"/>
      <c r="E118" s="73">
        <v>16</v>
      </c>
      <c r="F118" s="73">
        <v>18</v>
      </c>
      <c r="G118" s="74">
        <v>0.3</v>
      </c>
      <c r="H118" s="74">
        <v>0</v>
      </c>
    </row>
    <row r="119" spans="1:8" ht="15.95" customHeight="1">
      <c r="A119" s="6"/>
      <c r="C119" s="188" t="s">
        <v>580</v>
      </c>
      <c r="D119" s="189"/>
      <c r="E119" s="73">
        <v>39</v>
      </c>
      <c r="F119" s="73">
        <v>42</v>
      </c>
      <c r="G119" s="74">
        <v>0.7</v>
      </c>
      <c r="H119" s="74">
        <v>0</v>
      </c>
    </row>
    <row r="120" spans="1:8" ht="15.95" customHeight="1">
      <c r="A120" s="6"/>
      <c r="C120" s="190" t="s">
        <v>516</v>
      </c>
      <c r="D120" s="191"/>
      <c r="E120" s="76"/>
      <c r="F120" s="77"/>
      <c r="G120" s="77"/>
      <c r="H120" s="77"/>
    </row>
    <row r="121" spans="1:8" ht="15.95" customHeight="1">
      <c r="A121" s="6"/>
      <c r="C121" s="188" t="s">
        <v>568</v>
      </c>
      <c r="D121" s="189"/>
      <c r="E121" s="73">
        <v>1867</v>
      </c>
      <c r="F121" s="73">
        <v>1966</v>
      </c>
      <c r="G121" s="74">
        <v>0.23</v>
      </c>
      <c r="H121" s="74">
        <v>0.01</v>
      </c>
    </row>
    <row r="122" spans="1:8" ht="15.95" customHeight="1">
      <c r="A122" s="6"/>
      <c r="C122" s="188" t="s">
        <v>580</v>
      </c>
      <c r="D122" s="189"/>
      <c r="E122" s="73">
        <v>5993</v>
      </c>
      <c r="F122" s="73">
        <v>6709</v>
      </c>
      <c r="G122" s="74">
        <v>0.77</v>
      </c>
      <c r="H122" s="74">
        <v>0.03</v>
      </c>
    </row>
    <row r="123" spans="1:8" ht="15.95" customHeight="1">
      <c r="A123" s="6"/>
      <c r="C123" s="190" t="s">
        <v>517</v>
      </c>
      <c r="D123" s="191"/>
      <c r="E123" s="76"/>
      <c r="F123" s="77"/>
      <c r="G123" s="77"/>
      <c r="H123" s="77"/>
    </row>
    <row r="124" spans="1:8" ht="15.95" customHeight="1">
      <c r="A124" s="6"/>
      <c r="C124" s="188" t="s">
        <v>568</v>
      </c>
      <c r="D124" s="189"/>
      <c r="E124" s="73">
        <v>590</v>
      </c>
      <c r="F124" s="73">
        <v>628</v>
      </c>
      <c r="G124" s="74">
        <v>0.37</v>
      </c>
      <c r="H124" s="74">
        <v>0</v>
      </c>
    </row>
    <row r="125" spans="1:8" ht="15.95" customHeight="1">
      <c r="A125" s="6"/>
      <c r="C125" s="188" t="s">
        <v>580</v>
      </c>
      <c r="D125" s="189"/>
      <c r="E125" s="73">
        <v>979</v>
      </c>
      <c r="F125" s="73">
        <v>1076</v>
      </c>
      <c r="G125" s="74">
        <v>0.63</v>
      </c>
      <c r="H125" s="74">
        <v>0.01</v>
      </c>
    </row>
    <row r="126" spans="1:8" ht="15.95" customHeight="1">
      <c r="A126" s="6"/>
      <c r="C126" s="190" t="s">
        <v>518</v>
      </c>
      <c r="D126" s="191"/>
      <c r="E126" s="76"/>
      <c r="F126" s="77"/>
      <c r="G126" s="77"/>
      <c r="H126" s="77"/>
    </row>
    <row r="127" spans="1:8" ht="15.95" customHeight="1">
      <c r="A127" s="6"/>
      <c r="C127" s="188" t="s">
        <v>568</v>
      </c>
      <c r="D127" s="189"/>
      <c r="E127" s="73">
        <v>7077</v>
      </c>
      <c r="F127" s="73">
        <v>7689</v>
      </c>
      <c r="G127" s="74">
        <v>0.37</v>
      </c>
      <c r="H127" s="74">
        <v>0.04</v>
      </c>
    </row>
    <row r="128" spans="1:8" ht="15.95" customHeight="1">
      <c r="A128" s="6"/>
      <c r="C128" s="188" t="s">
        <v>580</v>
      </c>
      <c r="D128" s="189"/>
      <c r="E128" s="73">
        <v>11986</v>
      </c>
      <c r="F128" s="73">
        <v>13298</v>
      </c>
      <c r="G128" s="74">
        <v>0.63</v>
      </c>
      <c r="H128" s="74">
        <v>0.06</v>
      </c>
    </row>
    <row r="129" spans="1:8" ht="15.95" customHeight="1">
      <c r="A129" s="6"/>
      <c r="C129" s="190" t="s">
        <v>519</v>
      </c>
      <c r="D129" s="191"/>
      <c r="E129" s="76"/>
      <c r="F129" s="77"/>
      <c r="G129" s="77"/>
      <c r="H129" s="77"/>
    </row>
    <row r="130" spans="1:8" ht="15.95" customHeight="1">
      <c r="A130" s="6"/>
      <c r="C130" s="188" t="s">
        <v>568</v>
      </c>
      <c r="D130" s="189"/>
      <c r="E130" s="73">
        <v>123</v>
      </c>
      <c r="F130" s="73">
        <v>129</v>
      </c>
      <c r="G130" s="74">
        <v>0.26</v>
      </c>
      <c r="H130" s="74">
        <v>0</v>
      </c>
    </row>
    <row r="131" spans="1:8" ht="15.95" customHeight="1">
      <c r="A131" s="6"/>
      <c r="C131" s="188" t="s">
        <v>580</v>
      </c>
      <c r="D131" s="189"/>
      <c r="E131" s="73">
        <v>338</v>
      </c>
      <c r="F131" s="73">
        <v>368</v>
      </c>
      <c r="G131" s="74">
        <v>0.74</v>
      </c>
      <c r="H131" s="74">
        <v>0</v>
      </c>
    </row>
    <row r="132" spans="1:8" ht="15.95" customHeight="1">
      <c r="A132" s="6"/>
      <c r="C132" s="190" t="s">
        <v>520</v>
      </c>
      <c r="D132" s="191"/>
      <c r="E132" s="76"/>
      <c r="F132" s="77"/>
      <c r="G132" s="77"/>
      <c r="H132" s="77"/>
    </row>
    <row r="133" spans="1:8" ht="15.95" customHeight="1">
      <c r="A133" s="6"/>
      <c r="C133" s="188" t="s">
        <v>568</v>
      </c>
      <c r="D133" s="189"/>
      <c r="E133" s="73">
        <v>413</v>
      </c>
      <c r="F133" s="73">
        <v>449</v>
      </c>
      <c r="G133" s="74">
        <v>0.38</v>
      </c>
      <c r="H133" s="74">
        <v>0</v>
      </c>
    </row>
    <row r="134" spans="1:8" ht="15.95" customHeight="1">
      <c r="A134" s="6"/>
      <c r="C134" s="188" t="s">
        <v>580</v>
      </c>
      <c r="D134" s="189"/>
      <c r="E134" s="73">
        <v>652</v>
      </c>
      <c r="F134" s="73">
        <v>727</v>
      </c>
      <c r="G134" s="74">
        <v>0.62</v>
      </c>
      <c r="H134" s="74">
        <v>0</v>
      </c>
    </row>
    <row r="135" spans="1:8" ht="15.95" customHeight="1">
      <c r="A135" s="6"/>
      <c r="C135" s="190" t="s">
        <v>521</v>
      </c>
      <c r="D135" s="191"/>
      <c r="E135" s="76"/>
      <c r="F135" s="77"/>
      <c r="G135" s="77"/>
      <c r="H135" s="77"/>
    </row>
    <row r="136" spans="1:8" ht="15.95" customHeight="1">
      <c r="A136" s="6"/>
      <c r="C136" s="188" t="s">
        <v>568</v>
      </c>
      <c r="D136" s="189"/>
      <c r="E136" s="73">
        <v>1166</v>
      </c>
      <c r="F136" s="73">
        <v>1261</v>
      </c>
      <c r="G136" s="74">
        <v>0.43</v>
      </c>
      <c r="H136" s="74">
        <v>0.01</v>
      </c>
    </row>
    <row r="137" spans="1:8" ht="15.95" customHeight="1">
      <c r="A137" s="6"/>
      <c r="C137" s="188" t="s">
        <v>580</v>
      </c>
      <c r="D137" s="189"/>
      <c r="E137" s="73">
        <v>1547</v>
      </c>
      <c r="F137" s="73">
        <v>1698</v>
      </c>
      <c r="G137" s="74">
        <v>0.56999999999999995</v>
      </c>
      <c r="H137" s="74">
        <v>0.01</v>
      </c>
    </row>
    <row r="138" spans="1:8" ht="15.95" customHeight="1">
      <c r="A138" s="6"/>
      <c r="C138" s="190" t="s">
        <v>522</v>
      </c>
      <c r="D138" s="191"/>
      <c r="E138" s="76"/>
      <c r="F138" s="77"/>
      <c r="G138" s="77"/>
      <c r="H138" s="77"/>
    </row>
    <row r="139" spans="1:8" ht="15.95" customHeight="1">
      <c r="A139" s="6"/>
      <c r="C139" s="188" t="s">
        <v>568</v>
      </c>
      <c r="D139" s="189"/>
      <c r="E139" s="73">
        <v>17</v>
      </c>
      <c r="F139" s="73">
        <v>19</v>
      </c>
      <c r="G139" s="74">
        <v>0.15</v>
      </c>
      <c r="H139" s="74">
        <v>0</v>
      </c>
    </row>
    <row r="140" spans="1:8" ht="15.95" customHeight="1">
      <c r="A140" s="6"/>
      <c r="C140" s="188" t="s">
        <v>580</v>
      </c>
      <c r="D140" s="189"/>
      <c r="E140" s="73">
        <v>95</v>
      </c>
      <c r="F140" s="73">
        <v>107</v>
      </c>
      <c r="G140" s="74">
        <v>0.85</v>
      </c>
      <c r="H140" s="74">
        <v>0</v>
      </c>
    </row>
    <row r="141" spans="1:8" ht="15.95" customHeight="1">
      <c r="A141" s="6"/>
      <c r="C141" s="190" t="s">
        <v>523</v>
      </c>
      <c r="D141" s="191"/>
      <c r="E141" s="76"/>
      <c r="F141" s="77"/>
      <c r="G141" s="77"/>
      <c r="H141" s="77"/>
    </row>
    <row r="142" spans="1:8" ht="15.95" customHeight="1">
      <c r="A142" s="6"/>
      <c r="C142" s="188" t="s">
        <v>568</v>
      </c>
      <c r="D142" s="189"/>
      <c r="E142" s="73">
        <v>105</v>
      </c>
      <c r="F142" s="73">
        <v>110</v>
      </c>
      <c r="G142" s="74">
        <v>0.28000000000000003</v>
      </c>
      <c r="H142" s="74">
        <v>0</v>
      </c>
    </row>
    <row r="143" spans="1:8" ht="15.95" customHeight="1">
      <c r="A143" s="6"/>
      <c r="C143" s="188" t="s">
        <v>580</v>
      </c>
      <c r="D143" s="189"/>
      <c r="E143" s="73">
        <v>259</v>
      </c>
      <c r="F143" s="73">
        <v>234</v>
      </c>
      <c r="G143" s="74">
        <v>0.47</v>
      </c>
      <c r="H143" s="74">
        <v>0</v>
      </c>
    </row>
    <row r="144" spans="1:8" ht="15.95" customHeight="1">
      <c r="A144" s="6"/>
      <c r="C144" s="190" t="s">
        <v>524</v>
      </c>
      <c r="D144" s="191"/>
      <c r="E144" s="76"/>
      <c r="F144" s="77"/>
      <c r="G144" s="77"/>
      <c r="H144" s="77"/>
    </row>
    <row r="145" spans="1:8" ht="15.95" customHeight="1">
      <c r="A145" s="6"/>
      <c r="C145" s="188" t="s">
        <v>568</v>
      </c>
      <c r="D145" s="189"/>
      <c r="E145" s="73">
        <v>216</v>
      </c>
      <c r="F145" s="73">
        <v>233</v>
      </c>
      <c r="G145" s="74">
        <v>0.47</v>
      </c>
      <c r="H145" s="74">
        <v>0</v>
      </c>
    </row>
    <row r="146" spans="1:8" ht="15.95" customHeight="1">
      <c r="A146" s="6"/>
      <c r="C146" s="188" t="s">
        <v>580</v>
      </c>
      <c r="D146" s="189"/>
      <c r="E146" s="73">
        <v>238</v>
      </c>
      <c r="F146" s="73">
        <v>266</v>
      </c>
      <c r="G146" s="74">
        <v>0.54</v>
      </c>
      <c r="H146" s="74">
        <v>0</v>
      </c>
    </row>
    <row r="147" spans="1:8" ht="15.95" customHeight="1">
      <c r="A147" s="6"/>
      <c r="C147" s="190" t="s">
        <v>581</v>
      </c>
      <c r="D147" s="191"/>
      <c r="E147" s="76"/>
      <c r="F147" s="77"/>
      <c r="G147" s="77"/>
      <c r="H147" s="77"/>
    </row>
    <row r="148" spans="1:8" ht="15.95" customHeight="1">
      <c r="A148" s="6"/>
      <c r="C148" s="188" t="s">
        <v>568</v>
      </c>
      <c r="D148" s="189"/>
      <c r="E148" s="73">
        <v>31</v>
      </c>
      <c r="F148" s="73">
        <v>32</v>
      </c>
      <c r="G148" s="74">
        <v>0.39</v>
      </c>
      <c r="H148" s="74">
        <v>0</v>
      </c>
    </row>
    <row r="149" spans="1:8" ht="15.95" customHeight="1">
      <c r="A149" s="6"/>
      <c r="C149" s="188" t="s">
        <v>580</v>
      </c>
      <c r="D149" s="189"/>
      <c r="E149" s="73">
        <v>46</v>
      </c>
      <c r="F149" s="73">
        <v>50</v>
      </c>
      <c r="G149" s="74">
        <v>0.61</v>
      </c>
      <c r="H149" s="74">
        <v>0</v>
      </c>
    </row>
    <row r="150" spans="1:8" ht="15.95" customHeight="1">
      <c r="A150" s="6"/>
      <c r="C150" s="190" t="s">
        <v>527</v>
      </c>
      <c r="D150" s="191"/>
      <c r="E150" s="76"/>
      <c r="F150" s="77"/>
      <c r="G150" s="77"/>
      <c r="H150" s="77"/>
    </row>
    <row r="151" spans="1:8" ht="15.95" customHeight="1">
      <c r="A151" s="6"/>
      <c r="C151" s="188" t="s">
        <v>568</v>
      </c>
      <c r="D151" s="189"/>
      <c r="E151" s="73">
        <v>53</v>
      </c>
      <c r="F151" s="73">
        <v>55</v>
      </c>
      <c r="G151" s="74">
        <v>0.36</v>
      </c>
      <c r="H151" s="74">
        <v>0</v>
      </c>
    </row>
    <row r="152" spans="1:8" ht="15.95" customHeight="1">
      <c r="A152" s="6"/>
      <c r="C152" s="188" t="s">
        <v>580</v>
      </c>
      <c r="D152" s="189"/>
      <c r="E152" s="73">
        <v>90</v>
      </c>
      <c r="F152" s="73">
        <v>96</v>
      </c>
      <c r="G152" s="74">
        <v>0.64</v>
      </c>
      <c r="H152" s="74">
        <v>0</v>
      </c>
    </row>
    <row r="153" spans="1:8" ht="15.95" customHeight="1">
      <c r="A153" s="6"/>
      <c r="C153" s="190" t="s">
        <v>529</v>
      </c>
      <c r="D153" s="191"/>
      <c r="E153" s="76"/>
      <c r="F153" s="77"/>
      <c r="G153" s="77"/>
      <c r="H153" s="77"/>
    </row>
    <row r="154" spans="1:8" ht="15.95" customHeight="1">
      <c r="A154" s="6"/>
      <c r="C154" s="188" t="s">
        <v>568</v>
      </c>
      <c r="D154" s="189"/>
      <c r="E154" s="73">
        <v>3641</v>
      </c>
      <c r="F154" s="73">
        <v>3811</v>
      </c>
      <c r="G154" s="74">
        <v>0.21</v>
      </c>
      <c r="H154" s="74">
        <v>0.02</v>
      </c>
    </row>
    <row r="155" spans="1:8" ht="15.95" customHeight="1">
      <c r="A155" s="6"/>
      <c r="C155" s="188" t="s">
        <v>580</v>
      </c>
      <c r="D155" s="189"/>
      <c r="E155" s="73">
        <v>12645</v>
      </c>
      <c r="F155" s="73">
        <v>14012</v>
      </c>
      <c r="G155" s="74">
        <v>0.79</v>
      </c>
      <c r="H155" s="74">
        <v>7.0000000000000007E-2</v>
      </c>
    </row>
    <row r="156" spans="1:8" ht="15.95" customHeight="1">
      <c r="A156" s="6"/>
      <c r="C156" s="190" t="s">
        <v>530</v>
      </c>
      <c r="D156" s="191"/>
      <c r="E156" s="76"/>
      <c r="F156" s="77"/>
      <c r="G156" s="77"/>
      <c r="H156" s="77"/>
    </row>
    <row r="157" spans="1:8" ht="15.95" customHeight="1">
      <c r="A157" s="6"/>
      <c r="C157" s="188" t="s">
        <v>568</v>
      </c>
      <c r="D157" s="189"/>
      <c r="E157" s="73">
        <v>12</v>
      </c>
      <c r="F157" s="73">
        <v>15</v>
      </c>
      <c r="G157" s="74">
        <v>0.25</v>
      </c>
      <c r="H157" s="74">
        <v>0</v>
      </c>
    </row>
    <row r="158" spans="1:8" ht="15.95" customHeight="1">
      <c r="A158" s="6"/>
      <c r="C158" s="188" t="s">
        <v>580</v>
      </c>
      <c r="D158" s="189"/>
      <c r="E158" s="73">
        <v>40</v>
      </c>
      <c r="F158" s="73">
        <v>45</v>
      </c>
      <c r="G158" s="74">
        <v>0.75</v>
      </c>
      <c r="H158" s="74">
        <v>0</v>
      </c>
    </row>
    <row r="159" spans="1:8" ht="15.95" customHeight="1">
      <c r="A159" s="6"/>
      <c r="C159" s="190" t="s">
        <v>531</v>
      </c>
      <c r="D159" s="191"/>
      <c r="E159" s="76"/>
      <c r="F159" s="77"/>
      <c r="G159" s="77"/>
      <c r="H159" s="77"/>
    </row>
    <row r="160" spans="1:8" ht="15.95" customHeight="1">
      <c r="A160" s="6"/>
      <c r="C160" s="188" t="s">
        <v>568</v>
      </c>
      <c r="D160" s="189"/>
      <c r="E160" s="73">
        <v>96</v>
      </c>
      <c r="F160" s="73">
        <v>105</v>
      </c>
      <c r="G160" s="74">
        <v>0.33</v>
      </c>
      <c r="H160" s="74">
        <v>0</v>
      </c>
    </row>
    <row r="161" spans="1:8" ht="15.95" customHeight="1">
      <c r="A161" s="6"/>
      <c r="C161" s="188" t="s">
        <v>580</v>
      </c>
      <c r="D161" s="189"/>
      <c r="E161" s="73">
        <v>188</v>
      </c>
      <c r="F161" s="73">
        <v>215</v>
      </c>
      <c r="G161" s="74">
        <v>0.67</v>
      </c>
      <c r="H161" s="74">
        <v>0</v>
      </c>
    </row>
    <row r="162" spans="1:8" ht="15.95" customHeight="1">
      <c r="A162" s="6"/>
      <c r="C162" s="190" t="s">
        <v>532</v>
      </c>
      <c r="D162" s="191"/>
      <c r="E162" s="76"/>
      <c r="F162" s="77"/>
      <c r="G162" s="77"/>
      <c r="H162" s="77"/>
    </row>
    <row r="163" spans="1:8" ht="15.95" customHeight="1">
      <c r="A163" s="6"/>
      <c r="C163" s="188" t="s">
        <v>568</v>
      </c>
      <c r="D163" s="189"/>
      <c r="E163" s="73">
        <v>505</v>
      </c>
      <c r="F163" s="73">
        <v>544</v>
      </c>
      <c r="G163" s="74">
        <v>0.36</v>
      </c>
      <c r="H163" s="74">
        <v>0</v>
      </c>
    </row>
    <row r="164" spans="1:8" ht="15.95" customHeight="1">
      <c r="A164" s="6"/>
      <c r="C164" s="188" t="s">
        <v>580</v>
      </c>
      <c r="D164" s="189"/>
      <c r="E164" s="73">
        <v>900</v>
      </c>
      <c r="F164" s="73">
        <v>988</v>
      </c>
      <c r="G164" s="74">
        <v>0.64</v>
      </c>
      <c r="H164" s="74">
        <v>0</v>
      </c>
    </row>
    <row r="165" spans="1:8" ht="15.95" customHeight="1">
      <c r="A165" s="6"/>
      <c r="C165" s="190" t="s">
        <v>533</v>
      </c>
      <c r="D165" s="191"/>
      <c r="E165" s="76"/>
      <c r="F165" s="77"/>
      <c r="G165" s="77"/>
      <c r="H165" s="77"/>
    </row>
    <row r="166" spans="1:8" ht="15.95" customHeight="1">
      <c r="A166" s="6"/>
      <c r="C166" s="188" t="s">
        <v>568</v>
      </c>
      <c r="D166" s="189"/>
      <c r="E166" s="73">
        <v>110</v>
      </c>
      <c r="F166" s="73">
        <v>114</v>
      </c>
      <c r="G166" s="74">
        <v>0.4</v>
      </c>
      <c r="H166" s="74">
        <v>0</v>
      </c>
    </row>
    <row r="167" spans="1:8" ht="15.95" customHeight="1">
      <c r="A167" s="6"/>
      <c r="C167" s="188" t="s">
        <v>580</v>
      </c>
      <c r="D167" s="189"/>
      <c r="E167" s="73">
        <v>163</v>
      </c>
      <c r="F167" s="73">
        <v>174</v>
      </c>
      <c r="G167" s="74">
        <v>0.6</v>
      </c>
      <c r="H167" s="74">
        <v>0</v>
      </c>
    </row>
    <row r="168" spans="1:8" ht="15.95" customHeight="1">
      <c r="A168" s="6"/>
      <c r="C168" s="190" t="s">
        <v>534</v>
      </c>
      <c r="D168" s="191"/>
      <c r="E168" s="76"/>
      <c r="F168" s="77"/>
      <c r="G168" s="77"/>
      <c r="H168" s="77"/>
    </row>
    <row r="169" spans="1:8" ht="15.95" customHeight="1">
      <c r="A169" s="6"/>
      <c r="C169" s="188" t="s">
        <v>568</v>
      </c>
      <c r="D169" s="189"/>
      <c r="E169" s="73">
        <v>2596</v>
      </c>
      <c r="F169" s="73">
        <v>2795</v>
      </c>
      <c r="G169" s="74">
        <v>0.32</v>
      </c>
      <c r="H169" s="74">
        <v>0.01</v>
      </c>
    </row>
    <row r="170" spans="1:8" ht="15.95" customHeight="1">
      <c r="A170" s="6"/>
      <c r="C170" s="188" t="s">
        <v>580</v>
      </c>
      <c r="D170" s="189"/>
      <c r="E170" s="73">
        <v>5373</v>
      </c>
      <c r="F170" s="73">
        <v>5891</v>
      </c>
      <c r="G170" s="74">
        <v>0.68</v>
      </c>
      <c r="H170" s="74">
        <v>0.03</v>
      </c>
    </row>
    <row r="171" spans="1:8" ht="15.95" customHeight="1">
      <c r="A171" s="6"/>
      <c r="C171" s="190" t="s">
        <v>535</v>
      </c>
      <c r="D171" s="191"/>
      <c r="E171" s="76"/>
      <c r="F171" s="77"/>
      <c r="G171" s="77"/>
      <c r="H171" s="77"/>
    </row>
    <row r="172" spans="1:8" ht="15.95" customHeight="1">
      <c r="A172" s="6"/>
      <c r="C172" s="188" t="s">
        <v>568</v>
      </c>
      <c r="D172" s="189"/>
      <c r="E172" s="73">
        <v>135</v>
      </c>
      <c r="F172" s="73">
        <v>144</v>
      </c>
      <c r="G172" s="74">
        <v>0.34</v>
      </c>
      <c r="H172" s="74">
        <v>0</v>
      </c>
    </row>
    <row r="173" spans="1:8" ht="15.95" customHeight="1">
      <c r="A173" s="6"/>
      <c r="C173" s="188" t="s">
        <v>580</v>
      </c>
      <c r="D173" s="189"/>
      <c r="E173" s="73">
        <v>253</v>
      </c>
      <c r="F173" s="73">
        <v>281</v>
      </c>
      <c r="G173" s="74">
        <v>0.66</v>
      </c>
      <c r="H173" s="74">
        <v>0</v>
      </c>
    </row>
    <row r="174" spans="1:8" ht="15.95" customHeight="1">
      <c r="A174" s="6"/>
      <c r="C174" s="190" t="s">
        <v>536</v>
      </c>
      <c r="D174" s="191"/>
      <c r="E174" s="76"/>
      <c r="F174" s="77"/>
      <c r="G174" s="77"/>
      <c r="H174" s="77"/>
    </row>
    <row r="175" spans="1:8" ht="15.95" customHeight="1">
      <c r="A175" s="6"/>
      <c r="C175" s="188" t="s">
        <v>568</v>
      </c>
      <c r="D175" s="189"/>
      <c r="E175" s="73">
        <v>66</v>
      </c>
      <c r="F175" s="73">
        <v>71</v>
      </c>
      <c r="G175" s="74">
        <v>0.37</v>
      </c>
      <c r="H175" s="74">
        <v>0</v>
      </c>
    </row>
    <row r="176" spans="1:8" ht="15.95" customHeight="1">
      <c r="A176" s="6"/>
      <c r="C176" s="188" t="s">
        <v>580</v>
      </c>
      <c r="D176" s="189"/>
      <c r="E176" s="73">
        <v>111</v>
      </c>
      <c r="F176" s="73">
        <v>119</v>
      </c>
      <c r="G176" s="74">
        <v>0.63</v>
      </c>
      <c r="H176" s="74">
        <v>0</v>
      </c>
    </row>
    <row r="177" spans="1:8" ht="15.95" customHeight="1">
      <c r="A177" s="6"/>
      <c r="C177" s="190" t="s">
        <v>537</v>
      </c>
      <c r="D177" s="191"/>
      <c r="E177" s="76"/>
      <c r="F177" s="77"/>
      <c r="G177" s="77"/>
      <c r="H177" s="77"/>
    </row>
    <row r="178" spans="1:8" ht="15.95" customHeight="1">
      <c r="A178" s="6"/>
      <c r="C178" s="188" t="s">
        <v>568</v>
      </c>
      <c r="D178" s="189"/>
      <c r="E178" s="73">
        <v>193</v>
      </c>
      <c r="F178" s="73">
        <v>206</v>
      </c>
      <c r="G178" s="74">
        <v>0.32</v>
      </c>
      <c r="H178" s="74">
        <v>0</v>
      </c>
    </row>
    <row r="179" spans="1:8" ht="15.95" customHeight="1">
      <c r="A179" s="6"/>
      <c r="C179" s="188" t="s">
        <v>580</v>
      </c>
      <c r="D179" s="189"/>
      <c r="E179" s="73">
        <v>403</v>
      </c>
      <c r="F179" s="73">
        <v>440</v>
      </c>
      <c r="G179" s="74">
        <v>0.68</v>
      </c>
      <c r="H179" s="74">
        <v>0</v>
      </c>
    </row>
    <row r="180" spans="1:8" ht="15.95" customHeight="1">
      <c r="A180" s="6"/>
      <c r="C180" s="190" t="s">
        <v>538</v>
      </c>
      <c r="D180" s="191"/>
      <c r="E180" s="76"/>
      <c r="F180" s="77"/>
      <c r="G180" s="77"/>
      <c r="H180" s="77"/>
    </row>
    <row r="181" spans="1:8" ht="15.95" customHeight="1">
      <c r="A181" s="6"/>
      <c r="C181" s="188" t="s">
        <v>568</v>
      </c>
      <c r="D181" s="189"/>
      <c r="E181" s="73">
        <v>1862</v>
      </c>
      <c r="F181" s="73">
        <v>2052</v>
      </c>
      <c r="G181" s="74">
        <v>0.43</v>
      </c>
      <c r="H181" s="74">
        <v>0.01</v>
      </c>
    </row>
    <row r="182" spans="1:8" ht="15.95" customHeight="1">
      <c r="A182" s="6"/>
      <c r="C182" s="188" t="s">
        <v>580</v>
      </c>
      <c r="D182" s="189"/>
      <c r="E182" s="73">
        <v>2546</v>
      </c>
      <c r="F182" s="73">
        <v>2773</v>
      </c>
      <c r="G182" s="74">
        <v>0.56999999999999995</v>
      </c>
      <c r="H182" s="74">
        <v>0.01</v>
      </c>
    </row>
    <row r="183" spans="1:8" ht="15.95" customHeight="1">
      <c r="A183" s="6"/>
      <c r="C183" s="190" t="s">
        <v>540</v>
      </c>
      <c r="D183" s="191"/>
      <c r="E183" s="76"/>
      <c r="F183" s="77"/>
      <c r="G183" s="77"/>
      <c r="H183" s="77"/>
    </row>
    <row r="184" spans="1:8" ht="15.95" customHeight="1">
      <c r="A184" s="6"/>
      <c r="C184" s="188" t="s">
        <v>568</v>
      </c>
      <c r="D184" s="189"/>
      <c r="E184" s="73">
        <v>182</v>
      </c>
      <c r="F184" s="73">
        <v>198</v>
      </c>
      <c r="G184" s="74">
        <v>0.46</v>
      </c>
      <c r="H184" s="74">
        <v>0</v>
      </c>
    </row>
    <row r="185" spans="1:8" ht="15.95" customHeight="1">
      <c r="A185" s="6"/>
      <c r="C185" s="188" t="s">
        <v>580</v>
      </c>
      <c r="D185" s="189"/>
      <c r="E185" s="73">
        <v>218</v>
      </c>
      <c r="F185" s="73">
        <v>236</v>
      </c>
      <c r="G185" s="74">
        <v>0.54</v>
      </c>
      <c r="H185" s="74">
        <v>0</v>
      </c>
    </row>
    <row r="186" spans="1:8" ht="15.95" customHeight="1">
      <c r="A186" s="6"/>
      <c r="C186" s="190" t="s">
        <v>541</v>
      </c>
      <c r="D186" s="191"/>
      <c r="E186" s="76"/>
      <c r="F186" s="77"/>
      <c r="G186" s="77"/>
      <c r="H186" s="77"/>
    </row>
    <row r="187" spans="1:8" ht="15.95" customHeight="1">
      <c r="A187" s="6"/>
      <c r="C187" s="188" t="s">
        <v>568</v>
      </c>
      <c r="D187" s="189"/>
      <c r="E187" s="73">
        <v>254</v>
      </c>
      <c r="F187" s="73">
        <v>278</v>
      </c>
      <c r="G187" s="74">
        <v>0.33</v>
      </c>
      <c r="H187" s="74">
        <v>0</v>
      </c>
    </row>
    <row r="188" spans="1:8" ht="15.95" customHeight="1">
      <c r="A188" s="6"/>
      <c r="C188" s="188" t="s">
        <v>580</v>
      </c>
      <c r="D188" s="189"/>
      <c r="E188" s="73">
        <v>504</v>
      </c>
      <c r="F188" s="73">
        <v>563</v>
      </c>
      <c r="G188" s="74">
        <v>0.67</v>
      </c>
      <c r="H188" s="74">
        <v>0</v>
      </c>
    </row>
    <row r="189" spans="1:8" ht="15.95" customHeight="1">
      <c r="A189" s="6"/>
      <c r="C189" s="190" t="s">
        <v>542</v>
      </c>
      <c r="D189" s="191"/>
      <c r="E189" s="76"/>
      <c r="F189" s="77"/>
      <c r="G189" s="77"/>
      <c r="H189" s="77"/>
    </row>
    <row r="190" spans="1:8" ht="15.95" customHeight="1">
      <c r="A190" s="6"/>
      <c r="C190" s="188" t="s">
        <v>568</v>
      </c>
      <c r="D190" s="189"/>
      <c r="E190" s="73">
        <v>603</v>
      </c>
      <c r="F190" s="73">
        <v>657</v>
      </c>
      <c r="G190" s="74">
        <v>0.45</v>
      </c>
      <c r="H190" s="74">
        <v>0</v>
      </c>
    </row>
    <row r="191" spans="1:8" ht="15.95" customHeight="1">
      <c r="A191" s="6"/>
      <c r="C191" s="188" t="s">
        <v>580</v>
      </c>
      <c r="D191" s="189"/>
      <c r="E191" s="73">
        <v>735</v>
      </c>
      <c r="F191" s="73">
        <v>815</v>
      </c>
      <c r="G191" s="74">
        <v>0.55000000000000004</v>
      </c>
      <c r="H191" s="74">
        <v>0</v>
      </c>
    </row>
    <row r="192" spans="1:8" ht="15.95" customHeight="1">
      <c r="A192" s="6"/>
      <c r="C192" s="190" t="s">
        <v>543</v>
      </c>
      <c r="D192" s="191"/>
      <c r="E192" s="76"/>
      <c r="F192" s="77"/>
      <c r="G192" s="77"/>
      <c r="H192" s="77"/>
    </row>
    <row r="193" spans="1:8" ht="15.95" customHeight="1">
      <c r="A193" s="6"/>
      <c r="C193" s="188" t="s">
        <v>568</v>
      </c>
      <c r="D193" s="189"/>
      <c r="E193" s="73">
        <v>488</v>
      </c>
      <c r="F193" s="73">
        <v>551</v>
      </c>
      <c r="G193" s="74">
        <v>0.43</v>
      </c>
      <c r="H193" s="74">
        <v>0</v>
      </c>
    </row>
    <row r="194" spans="1:8" ht="15.95" customHeight="1">
      <c r="A194" s="6"/>
      <c r="C194" s="188" t="s">
        <v>580</v>
      </c>
      <c r="D194" s="189"/>
      <c r="E194" s="73">
        <v>661</v>
      </c>
      <c r="F194" s="73">
        <v>741</v>
      </c>
      <c r="G194" s="74">
        <v>0.56999999999999995</v>
      </c>
      <c r="H194" s="74">
        <v>0</v>
      </c>
    </row>
    <row r="195" spans="1:8" ht="15.95" customHeight="1">
      <c r="A195" s="6"/>
      <c r="C195" s="190" t="s">
        <v>544</v>
      </c>
      <c r="D195" s="191"/>
      <c r="E195" s="76"/>
      <c r="F195" s="77"/>
      <c r="G195" s="77"/>
      <c r="H195" s="77"/>
    </row>
    <row r="196" spans="1:8" ht="15.95" customHeight="1">
      <c r="A196" s="6"/>
      <c r="C196" s="188" t="s">
        <v>568</v>
      </c>
      <c r="D196" s="189"/>
      <c r="E196" s="73">
        <v>192</v>
      </c>
      <c r="F196" s="73">
        <v>212</v>
      </c>
      <c r="G196" s="74">
        <v>0.28000000000000003</v>
      </c>
      <c r="H196" s="74">
        <v>0</v>
      </c>
    </row>
    <row r="197" spans="1:8" ht="15.95" customHeight="1">
      <c r="A197" s="6"/>
      <c r="C197" s="188" t="s">
        <v>580</v>
      </c>
      <c r="D197" s="189"/>
      <c r="E197" s="73">
        <v>468</v>
      </c>
      <c r="F197" s="73">
        <v>532</v>
      </c>
      <c r="G197" s="74">
        <v>0.72</v>
      </c>
      <c r="H197" s="74">
        <v>0</v>
      </c>
    </row>
    <row r="198" spans="1:8" ht="15.95" customHeight="1">
      <c r="A198" s="6"/>
      <c r="C198" s="190" t="s">
        <v>545</v>
      </c>
      <c r="D198" s="191"/>
      <c r="E198" s="76"/>
      <c r="F198" s="77"/>
      <c r="G198" s="77"/>
      <c r="H198" s="77"/>
    </row>
    <row r="199" spans="1:8" ht="15.95" customHeight="1">
      <c r="A199" s="6"/>
      <c r="C199" s="188" t="s">
        <v>568</v>
      </c>
      <c r="D199" s="189"/>
      <c r="E199" s="73">
        <v>38</v>
      </c>
      <c r="F199" s="73">
        <v>41</v>
      </c>
      <c r="G199" s="74">
        <v>0.51</v>
      </c>
      <c r="H199" s="74">
        <v>0</v>
      </c>
    </row>
    <row r="200" spans="1:8" ht="15.95" customHeight="1">
      <c r="A200" s="6"/>
      <c r="C200" s="188" t="s">
        <v>580</v>
      </c>
      <c r="D200" s="189"/>
      <c r="E200" s="73">
        <v>36</v>
      </c>
      <c r="F200" s="73">
        <v>39</v>
      </c>
      <c r="G200" s="74">
        <v>0.49</v>
      </c>
      <c r="H200" s="74">
        <v>0</v>
      </c>
    </row>
    <row r="201" spans="1:8" ht="15.95" customHeight="1">
      <c r="A201" s="6"/>
      <c r="C201" s="190" t="s">
        <v>546</v>
      </c>
      <c r="D201" s="191"/>
      <c r="E201" s="76"/>
      <c r="F201" s="77"/>
      <c r="G201" s="77"/>
      <c r="H201" s="77"/>
    </row>
    <row r="202" spans="1:8" ht="15.95" customHeight="1">
      <c r="A202" s="6"/>
      <c r="C202" s="188" t="s">
        <v>568</v>
      </c>
      <c r="D202" s="189"/>
      <c r="E202" s="73">
        <v>101</v>
      </c>
      <c r="F202" s="73">
        <v>104</v>
      </c>
      <c r="G202" s="74">
        <v>0.28000000000000003</v>
      </c>
      <c r="H202" s="74">
        <v>0</v>
      </c>
    </row>
    <row r="203" spans="1:8" ht="15.95" customHeight="1">
      <c r="A203" s="6"/>
      <c r="C203" s="188" t="s">
        <v>580</v>
      </c>
      <c r="D203" s="189"/>
      <c r="E203" s="73">
        <v>244</v>
      </c>
      <c r="F203" s="73">
        <v>272</v>
      </c>
      <c r="G203" s="74">
        <v>0.72</v>
      </c>
      <c r="H203" s="74">
        <v>0</v>
      </c>
    </row>
    <row r="204" spans="1:8" ht="15.95" customHeight="1">
      <c r="A204" s="6"/>
      <c r="C204" s="190" t="s">
        <v>547</v>
      </c>
      <c r="D204" s="191"/>
      <c r="E204" s="76"/>
      <c r="F204" s="77"/>
      <c r="G204" s="77"/>
      <c r="H204" s="77"/>
    </row>
    <row r="205" spans="1:8" ht="15.95" customHeight="1">
      <c r="A205" s="6"/>
      <c r="C205" s="188" t="s">
        <v>568</v>
      </c>
      <c r="D205" s="189"/>
      <c r="E205" s="73">
        <v>90</v>
      </c>
      <c r="F205" s="73">
        <v>98</v>
      </c>
      <c r="G205" s="74">
        <v>0.52</v>
      </c>
      <c r="H205" s="74">
        <v>0</v>
      </c>
    </row>
    <row r="206" spans="1:8" ht="15.95" customHeight="1">
      <c r="A206" s="6"/>
      <c r="C206" s="188" t="s">
        <v>580</v>
      </c>
      <c r="D206" s="189"/>
      <c r="E206" s="73">
        <v>84</v>
      </c>
      <c r="F206" s="73">
        <v>91</v>
      </c>
      <c r="G206" s="74">
        <v>0.48</v>
      </c>
      <c r="H206" s="74">
        <v>0</v>
      </c>
    </row>
    <row r="207" spans="1:8" ht="15.95" customHeight="1">
      <c r="A207" s="6"/>
      <c r="C207" s="190" t="s">
        <v>548</v>
      </c>
      <c r="D207" s="191"/>
      <c r="E207" s="76"/>
      <c r="F207" s="77"/>
      <c r="G207" s="77"/>
      <c r="H207" s="77"/>
    </row>
    <row r="208" spans="1:8" ht="15.95" customHeight="1">
      <c r="A208" s="6"/>
      <c r="C208" s="188" t="s">
        <v>568</v>
      </c>
      <c r="D208" s="189"/>
      <c r="E208" s="73">
        <v>85</v>
      </c>
      <c r="F208" s="73">
        <v>89</v>
      </c>
      <c r="G208" s="74">
        <v>0.28999999999999998</v>
      </c>
      <c r="H208" s="74">
        <v>0</v>
      </c>
    </row>
    <row r="209" spans="1:8" ht="15.95" customHeight="1">
      <c r="A209" s="6"/>
      <c r="C209" s="188" t="s">
        <v>580</v>
      </c>
      <c r="D209" s="189"/>
      <c r="E209" s="73">
        <v>201</v>
      </c>
      <c r="F209" s="73">
        <v>215</v>
      </c>
      <c r="G209" s="74">
        <v>0.71</v>
      </c>
      <c r="H209" s="74">
        <v>0</v>
      </c>
    </row>
    <row r="210" spans="1:8" ht="15.95" customHeight="1">
      <c r="A210" s="6"/>
      <c r="C210" s="190" t="s">
        <v>549</v>
      </c>
      <c r="D210" s="191"/>
      <c r="E210" s="76"/>
      <c r="F210" s="77"/>
      <c r="G210" s="77"/>
      <c r="H210" s="77"/>
    </row>
    <row r="211" spans="1:8" ht="15.95" customHeight="1">
      <c r="A211" s="6"/>
      <c r="C211" s="188" t="s">
        <v>568</v>
      </c>
      <c r="D211" s="189"/>
      <c r="E211" s="73">
        <v>174</v>
      </c>
      <c r="F211" s="73">
        <v>190</v>
      </c>
      <c r="G211" s="74">
        <v>0.3</v>
      </c>
      <c r="H211" s="74">
        <v>0</v>
      </c>
    </row>
    <row r="212" spans="1:8" ht="15.95" customHeight="1">
      <c r="A212" s="6"/>
      <c r="C212" s="188" t="s">
        <v>580</v>
      </c>
      <c r="D212" s="189"/>
      <c r="E212" s="73">
        <v>375</v>
      </c>
      <c r="F212" s="73">
        <v>436</v>
      </c>
      <c r="G212" s="74">
        <v>0.7</v>
      </c>
      <c r="H212" s="74">
        <v>0</v>
      </c>
    </row>
    <row r="213" spans="1:8" ht="15.95" customHeight="1">
      <c r="A213" s="6"/>
      <c r="C213" s="190" t="s">
        <v>550</v>
      </c>
      <c r="D213" s="191"/>
      <c r="E213" s="76"/>
      <c r="F213" s="77"/>
      <c r="G213" s="77"/>
      <c r="H213" s="77"/>
    </row>
    <row r="214" spans="1:8" ht="15.95" customHeight="1">
      <c r="A214" s="6"/>
      <c r="C214" s="188" t="s">
        <v>568</v>
      </c>
      <c r="D214" s="189"/>
      <c r="E214" s="73">
        <v>1583</v>
      </c>
      <c r="F214" s="73">
        <v>1666</v>
      </c>
      <c r="G214" s="74">
        <v>0.3</v>
      </c>
      <c r="H214" s="74">
        <v>0.01</v>
      </c>
    </row>
    <row r="215" spans="1:8" ht="15.95" customHeight="1">
      <c r="A215" s="6"/>
      <c r="C215" s="188" t="s">
        <v>580</v>
      </c>
      <c r="D215" s="189"/>
      <c r="E215" s="73">
        <v>3485</v>
      </c>
      <c r="F215" s="73">
        <v>3887</v>
      </c>
      <c r="G215" s="74">
        <v>0.7</v>
      </c>
      <c r="H215" s="74">
        <v>0.02</v>
      </c>
    </row>
    <row r="216" spans="1:8" ht="15.95" customHeight="1">
      <c r="A216" s="6"/>
      <c r="C216" s="190" t="s">
        <v>582</v>
      </c>
      <c r="D216" s="191"/>
      <c r="E216" s="76"/>
      <c r="F216" s="77"/>
      <c r="G216" s="77"/>
      <c r="H216" s="77"/>
    </row>
    <row r="217" spans="1:8" ht="15.95" customHeight="1">
      <c r="A217" s="6"/>
      <c r="C217" s="188" t="s">
        <v>568</v>
      </c>
      <c r="D217" s="189"/>
      <c r="E217" s="73">
        <v>72</v>
      </c>
      <c r="F217" s="73">
        <v>80</v>
      </c>
      <c r="G217" s="74">
        <v>0.4</v>
      </c>
      <c r="H217" s="74">
        <v>0</v>
      </c>
    </row>
    <row r="218" spans="1:8" ht="15.95" customHeight="1">
      <c r="A218" s="6"/>
      <c r="C218" s="188" t="s">
        <v>580</v>
      </c>
      <c r="D218" s="189"/>
      <c r="E218" s="73">
        <v>112</v>
      </c>
      <c r="F218" s="73">
        <v>122</v>
      </c>
      <c r="G218" s="74">
        <v>0.6</v>
      </c>
      <c r="H218" s="74">
        <v>0</v>
      </c>
    </row>
    <row r="219" spans="1:8" ht="15.95" customHeight="1">
      <c r="A219" s="6"/>
      <c r="C219" s="190" t="s">
        <v>552</v>
      </c>
      <c r="D219" s="191"/>
      <c r="E219" s="76"/>
      <c r="F219" s="77"/>
      <c r="G219" s="77"/>
      <c r="H219" s="77"/>
    </row>
    <row r="220" spans="1:8" ht="15.95" customHeight="1">
      <c r="A220" s="6"/>
      <c r="C220" s="188" t="s">
        <v>568</v>
      </c>
      <c r="D220" s="189"/>
      <c r="E220" s="73">
        <v>153</v>
      </c>
      <c r="F220" s="73">
        <v>162</v>
      </c>
      <c r="G220" s="74">
        <v>0.3</v>
      </c>
      <c r="H220" s="74">
        <v>0</v>
      </c>
    </row>
    <row r="221" spans="1:8" ht="15.95" customHeight="1">
      <c r="A221" s="6"/>
      <c r="C221" s="188" t="s">
        <v>580</v>
      </c>
      <c r="D221" s="189"/>
      <c r="E221" s="73">
        <v>337</v>
      </c>
      <c r="F221" s="73">
        <v>382</v>
      </c>
      <c r="G221" s="74">
        <v>0.7</v>
      </c>
      <c r="H221" s="74">
        <v>0</v>
      </c>
    </row>
    <row r="222" spans="1:8" ht="15.95" customHeight="1">
      <c r="A222" s="6"/>
      <c r="C222" s="190" t="s">
        <v>553</v>
      </c>
      <c r="D222" s="191"/>
      <c r="E222" s="76"/>
      <c r="F222" s="77"/>
      <c r="G222" s="77"/>
      <c r="H222" s="77"/>
    </row>
    <row r="223" spans="1:8" ht="15.95" customHeight="1">
      <c r="A223" s="6"/>
      <c r="C223" s="188" t="s">
        <v>568</v>
      </c>
      <c r="D223" s="189"/>
      <c r="E223" s="73">
        <v>207</v>
      </c>
      <c r="F223" s="73">
        <v>218</v>
      </c>
      <c r="G223" s="74">
        <v>0.34</v>
      </c>
      <c r="H223" s="74">
        <v>0</v>
      </c>
    </row>
    <row r="224" spans="1:8" ht="15.95" customHeight="1">
      <c r="A224" s="6"/>
      <c r="C224" s="188" t="s">
        <v>580</v>
      </c>
      <c r="D224" s="189"/>
      <c r="E224" s="73">
        <v>390</v>
      </c>
      <c r="F224" s="73">
        <v>417</v>
      </c>
      <c r="G224" s="74">
        <v>0.66</v>
      </c>
      <c r="H224" s="74">
        <v>0</v>
      </c>
    </row>
    <row r="225" spans="1:8" ht="15.95" customHeight="1">
      <c r="A225" s="6"/>
      <c r="C225" s="190" t="s">
        <v>554</v>
      </c>
      <c r="D225" s="191"/>
      <c r="E225" s="76"/>
      <c r="F225" s="77"/>
      <c r="G225" s="77"/>
      <c r="H225" s="77"/>
    </row>
    <row r="226" spans="1:8" ht="15.95" customHeight="1">
      <c r="A226" s="6"/>
      <c r="C226" s="188" t="s">
        <v>568</v>
      </c>
      <c r="D226" s="189"/>
      <c r="E226" s="73">
        <v>23</v>
      </c>
      <c r="F226" s="73">
        <v>24</v>
      </c>
      <c r="G226" s="74">
        <v>0.44</v>
      </c>
      <c r="H226" s="74">
        <v>0</v>
      </c>
    </row>
    <row r="227" spans="1:8" ht="15.95" customHeight="1">
      <c r="A227" s="6"/>
      <c r="C227" s="188" t="s">
        <v>580</v>
      </c>
      <c r="D227" s="189"/>
      <c r="E227" s="73">
        <v>24</v>
      </c>
      <c r="F227" s="73">
        <v>31</v>
      </c>
      <c r="G227" s="74">
        <v>0.56000000000000005</v>
      </c>
      <c r="H227" s="74">
        <v>0</v>
      </c>
    </row>
    <row r="228" spans="1:8" ht="15.95" customHeight="1">
      <c r="A228" s="6"/>
      <c r="C228" s="190" t="s">
        <v>556</v>
      </c>
      <c r="D228" s="191"/>
      <c r="E228" s="76"/>
      <c r="F228" s="77"/>
      <c r="G228" s="77"/>
      <c r="H228" s="77"/>
    </row>
    <row r="229" spans="1:8" ht="15.95" customHeight="1">
      <c r="A229" s="6"/>
      <c r="C229" s="188" t="s">
        <v>568</v>
      </c>
      <c r="D229" s="189"/>
      <c r="E229" s="73">
        <v>74</v>
      </c>
      <c r="F229" s="73">
        <v>78</v>
      </c>
      <c r="G229" s="74">
        <v>0.42</v>
      </c>
      <c r="H229" s="74">
        <v>0</v>
      </c>
    </row>
    <row r="230" spans="1:8" ht="15.95" customHeight="1">
      <c r="A230" s="6"/>
      <c r="C230" s="188" t="s">
        <v>580</v>
      </c>
      <c r="D230" s="189"/>
      <c r="E230" s="73">
        <v>104</v>
      </c>
      <c r="F230" s="73">
        <v>109</v>
      </c>
      <c r="G230" s="74">
        <v>0.57999999999999996</v>
      </c>
      <c r="H230" s="74">
        <v>0</v>
      </c>
    </row>
    <row r="231" spans="1:8" ht="15.95" customHeight="1">
      <c r="A231" s="6"/>
      <c r="C231" s="190" t="s">
        <v>557</v>
      </c>
      <c r="D231" s="191"/>
      <c r="E231" s="76"/>
      <c r="F231" s="77"/>
      <c r="G231" s="77"/>
      <c r="H231" s="77"/>
    </row>
    <row r="232" spans="1:8" ht="15.95" customHeight="1">
      <c r="A232" s="6"/>
      <c r="C232" s="188" t="s">
        <v>568</v>
      </c>
      <c r="D232" s="189"/>
      <c r="E232" s="73">
        <v>20</v>
      </c>
      <c r="F232" s="73">
        <v>24</v>
      </c>
      <c r="G232" s="74">
        <v>0.4</v>
      </c>
      <c r="H232" s="74">
        <v>0</v>
      </c>
    </row>
    <row r="233" spans="1:8" ht="15.95" customHeight="1">
      <c r="A233" s="6"/>
      <c r="C233" s="188" t="s">
        <v>580</v>
      </c>
      <c r="D233" s="189"/>
      <c r="E233" s="73">
        <v>32</v>
      </c>
      <c r="F233" s="73">
        <v>36</v>
      </c>
      <c r="G233" s="74">
        <v>0.6</v>
      </c>
      <c r="H233" s="74">
        <v>0</v>
      </c>
    </row>
    <row r="234" spans="1:8" ht="15.95" customHeight="1">
      <c r="A234" s="6"/>
      <c r="C234" s="190" t="s">
        <v>558</v>
      </c>
      <c r="D234" s="191"/>
      <c r="E234" s="76"/>
      <c r="F234" s="77"/>
      <c r="G234" s="77"/>
      <c r="H234" s="77"/>
    </row>
    <row r="235" spans="1:8" ht="15.95" customHeight="1">
      <c r="A235" s="6"/>
      <c r="C235" s="188" t="s">
        <v>568</v>
      </c>
      <c r="D235" s="189"/>
      <c r="E235" s="73">
        <v>406</v>
      </c>
      <c r="F235" s="73">
        <v>431</v>
      </c>
      <c r="G235" s="74">
        <v>0.47</v>
      </c>
      <c r="H235" s="74">
        <v>0</v>
      </c>
    </row>
    <row r="236" spans="1:8" ht="15.95" customHeight="1">
      <c r="A236" s="6"/>
      <c r="C236" s="188" t="s">
        <v>580</v>
      </c>
      <c r="D236" s="189"/>
      <c r="E236" s="73">
        <v>449</v>
      </c>
      <c r="F236" s="73">
        <v>492</v>
      </c>
      <c r="G236" s="74">
        <v>0.53</v>
      </c>
      <c r="H236" s="74">
        <v>0</v>
      </c>
    </row>
    <row r="237" spans="1:8" ht="15.95" customHeight="1">
      <c r="A237" s="6"/>
      <c r="C237" s="190" t="s">
        <v>559</v>
      </c>
      <c r="D237" s="191"/>
      <c r="E237" s="76"/>
      <c r="F237" s="77"/>
      <c r="G237" s="77"/>
      <c r="H237" s="77"/>
    </row>
    <row r="238" spans="1:8" ht="15.95" customHeight="1">
      <c r="A238" s="6"/>
      <c r="C238" s="188" t="s">
        <v>568</v>
      </c>
      <c r="D238" s="189"/>
      <c r="E238" s="73">
        <v>166</v>
      </c>
      <c r="F238" s="73">
        <v>178</v>
      </c>
      <c r="G238" s="74">
        <v>0.37</v>
      </c>
      <c r="H238" s="74">
        <v>0</v>
      </c>
    </row>
    <row r="239" spans="1:8" ht="15.95" customHeight="1">
      <c r="A239" s="6"/>
      <c r="C239" s="188" t="s">
        <v>580</v>
      </c>
      <c r="D239" s="189"/>
      <c r="E239" s="73">
        <v>276</v>
      </c>
      <c r="F239" s="73">
        <v>306</v>
      </c>
      <c r="G239" s="74">
        <v>0.63</v>
      </c>
      <c r="H239" s="74">
        <v>0</v>
      </c>
    </row>
    <row r="240" spans="1:8" ht="15.95" customHeight="1">
      <c r="A240" s="6"/>
      <c r="C240" s="190" t="s">
        <v>560</v>
      </c>
      <c r="D240" s="191"/>
      <c r="E240" s="76"/>
      <c r="F240" s="77"/>
      <c r="G240" s="77"/>
      <c r="H240" s="77"/>
    </row>
    <row r="241" spans="1:8" ht="15.95" customHeight="1">
      <c r="A241" s="6"/>
      <c r="C241" s="188" t="s">
        <v>568</v>
      </c>
      <c r="D241" s="189"/>
      <c r="E241" s="73">
        <v>52</v>
      </c>
      <c r="F241" s="73">
        <v>59</v>
      </c>
      <c r="G241" s="74">
        <v>0.4</v>
      </c>
      <c r="H241" s="74">
        <v>0</v>
      </c>
    </row>
    <row r="242" spans="1:8" ht="15.95" customHeight="1">
      <c r="A242" s="6"/>
      <c r="C242" s="188" t="s">
        <v>580</v>
      </c>
      <c r="D242" s="189"/>
      <c r="E242" s="73">
        <v>73</v>
      </c>
      <c r="F242" s="73">
        <v>87</v>
      </c>
      <c r="G242" s="74">
        <v>0.6</v>
      </c>
      <c r="H242" s="74">
        <v>0</v>
      </c>
    </row>
    <row r="243" spans="1:8" ht="15.95" customHeight="1">
      <c r="A243" s="6"/>
      <c r="C243" s="190" t="s">
        <v>561</v>
      </c>
      <c r="D243" s="191"/>
      <c r="E243" s="76"/>
      <c r="F243" s="77"/>
      <c r="G243" s="77"/>
      <c r="H243" s="77"/>
    </row>
    <row r="244" spans="1:8" ht="15.95" customHeight="1">
      <c r="A244" s="6"/>
      <c r="C244" s="188" t="s">
        <v>568</v>
      </c>
      <c r="D244" s="189"/>
      <c r="E244" s="73">
        <v>3814</v>
      </c>
      <c r="F244" s="73">
        <v>4065</v>
      </c>
      <c r="G244" s="74">
        <v>0.27</v>
      </c>
      <c r="H244" s="74">
        <v>0.02</v>
      </c>
    </row>
    <row r="245" spans="1:8" ht="15.95" customHeight="1">
      <c r="A245" s="6"/>
      <c r="C245" s="188" t="s">
        <v>580</v>
      </c>
      <c r="D245" s="189"/>
      <c r="E245" s="73">
        <v>9800</v>
      </c>
      <c r="F245" s="73">
        <v>11011</v>
      </c>
      <c r="G245" s="74">
        <v>0.73</v>
      </c>
      <c r="H245" s="74">
        <v>0.05</v>
      </c>
    </row>
    <row r="246" spans="1:8" ht="15.95" customHeight="1">
      <c r="A246" s="6"/>
      <c r="C246" s="190" t="s">
        <v>562</v>
      </c>
      <c r="D246" s="191"/>
      <c r="E246" s="76"/>
      <c r="F246" s="77"/>
      <c r="G246" s="77"/>
      <c r="H246" s="77"/>
    </row>
    <row r="247" spans="1:8" ht="15.95" customHeight="1">
      <c r="A247" s="6"/>
      <c r="C247" s="188" t="s">
        <v>568</v>
      </c>
      <c r="D247" s="189"/>
      <c r="E247" s="73">
        <v>243</v>
      </c>
      <c r="F247" s="73">
        <v>278</v>
      </c>
      <c r="G247" s="74">
        <v>0.6</v>
      </c>
      <c r="H247" s="74">
        <v>0</v>
      </c>
    </row>
    <row r="248" spans="1:8" ht="15.95" customHeight="1">
      <c r="A248" s="6"/>
      <c r="C248" s="188" t="s">
        <v>580</v>
      </c>
      <c r="D248" s="189"/>
      <c r="E248" s="73">
        <v>167</v>
      </c>
      <c r="F248" s="73">
        <v>188</v>
      </c>
      <c r="G248" s="74">
        <v>0.4</v>
      </c>
      <c r="H248" s="74">
        <v>0</v>
      </c>
    </row>
    <row r="249" spans="1:8" ht="15.95" customHeight="1">
      <c r="A249" s="6"/>
      <c r="C249" s="190" t="s">
        <v>489</v>
      </c>
      <c r="D249" s="191"/>
      <c r="E249" s="76"/>
      <c r="F249" s="77"/>
      <c r="G249" s="77"/>
      <c r="H249" s="77"/>
    </row>
    <row r="250" spans="1:8" ht="15.95" customHeight="1">
      <c r="A250" s="6"/>
      <c r="C250" s="188" t="s">
        <v>568</v>
      </c>
      <c r="D250" s="189"/>
      <c r="E250" s="73">
        <v>2503</v>
      </c>
      <c r="F250" s="73">
        <v>2533</v>
      </c>
      <c r="G250" s="74">
        <v>0.35</v>
      </c>
      <c r="H250" s="74">
        <v>0.01</v>
      </c>
    </row>
    <row r="251" spans="1:8" ht="15.95" customHeight="1">
      <c r="A251" s="6"/>
      <c r="C251" s="188" t="s">
        <v>580</v>
      </c>
      <c r="D251" s="189"/>
      <c r="E251" s="73">
        <v>4617</v>
      </c>
      <c r="F251" s="73">
        <v>4689</v>
      </c>
      <c r="G251" s="74">
        <v>0.65</v>
      </c>
      <c r="H251" s="74">
        <v>0.02</v>
      </c>
    </row>
    <row r="252" spans="1:8">
      <c r="A252" s="6"/>
    </row>
    <row r="253" spans="1:8" ht="35.1" customHeight="1">
      <c r="A253" s="6"/>
      <c r="C253" s="192" t="s">
        <v>583</v>
      </c>
      <c r="D253" s="193"/>
      <c r="E253" s="193"/>
      <c r="F253" s="193"/>
      <c r="G253" s="193"/>
      <c r="H253" s="194"/>
    </row>
    <row r="254" spans="1:8" ht="31.5">
      <c r="A254" s="6"/>
      <c r="C254" s="166" t="s">
        <v>565</v>
      </c>
      <c r="D254" s="167"/>
      <c r="E254" s="28" t="s">
        <v>468</v>
      </c>
      <c r="F254" s="28" t="s">
        <v>469</v>
      </c>
      <c r="G254" s="28" t="s">
        <v>584</v>
      </c>
      <c r="H254" s="51" t="s">
        <v>473</v>
      </c>
    </row>
    <row r="255" spans="1:8" ht="20.100000000000001" customHeight="1">
      <c r="A255" s="6"/>
      <c r="C255" s="190">
        <v>1</v>
      </c>
      <c r="D255" s="191"/>
      <c r="E255" s="45"/>
      <c r="F255" s="44"/>
      <c r="G255" s="44"/>
      <c r="H255" s="44"/>
    </row>
    <row r="256" spans="1:8" ht="20.100000000000001" customHeight="1">
      <c r="A256" s="6"/>
      <c r="C256" s="188" t="s">
        <v>568</v>
      </c>
      <c r="D256" s="189"/>
      <c r="E256" s="73">
        <v>1084</v>
      </c>
      <c r="F256" s="73">
        <v>1216</v>
      </c>
      <c r="G256" s="74">
        <v>0.43</v>
      </c>
      <c r="H256" s="74">
        <v>0.01</v>
      </c>
    </row>
    <row r="257" spans="1:8" ht="20.100000000000001" customHeight="1">
      <c r="A257" s="6"/>
      <c r="C257" s="188" t="s">
        <v>580</v>
      </c>
      <c r="D257" s="189"/>
      <c r="E257" s="73">
        <v>1416</v>
      </c>
      <c r="F257" s="73">
        <v>1583</v>
      </c>
      <c r="G257" s="74">
        <v>0.56999999999999995</v>
      </c>
      <c r="H257" s="74">
        <v>0.01</v>
      </c>
    </row>
    <row r="258" spans="1:8" ht="20.100000000000001" customHeight="1">
      <c r="A258" s="6"/>
      <c r="C258" s="190">
        <v>2</v>
      </c>
      <c r="D258" s="191"/>
      <c r="E258" s="76"/>
      <c r="F258" s="77"/>
      <c r="G258" s="77"/>
      <c r="H258" s="77"/>
    </row>
    <row r="259" spans="1:8" ht="20.100000000000001" customHeight="1">
      <c r="A259" s="6"/>
      <c r="C259" s="188" t="s">
        <v>568</v>
      </c>
      <c r="D259" s="189"/>
      <c r="E259" s="73">
        <v>2596</v>
      </c>
      <c r="F259" s="73">
        <v>2795</v>
      </c>
      <c r="G259" s="74">
        <v>0.32</v>
      </c>
      <c r="H259" s="74">
        <v>0.01</v>
      </c>
    </row>
    <row r="260" spans="1:8" ht="20.100000000000001" customHeight="1">
      <c r="A260" s="6"/>
      <c r="C260" s="188" t="s">
        <v>580</v>
      </c>
      <c r="D260" s="189"/>
      <c r="E260" s="73">
        <v>5373</v>
      </c>
      <c r="F260" s="73">
        <v>5891</v>
      </c>
      <c r="G260" s="74">
        <v>0.68</v>
      </c>
      <c r="H260" s="74">
        <v>0.03</v>
      </c>
    </row>
    <row r="261" spans="1:8" ht="20.100000000000001" customHeight="1">
      <c r="A261" s="6"/>
      <c r="C261" s="190">
        <v>3</v>
      </c>
      <c r="D261" s="191"/>
      <c r="E261" s="76"/>
      <c r="F261" s="77"/>
      <c r="G261" s="77"/>
      <c r="H261" s="77"/>
    </row>
    <row r="262" spans="1:8" ht="20.100000000000001" customHeight="1">
      <c r="A262" s="6"/>
      <c r="C262" s="188" t="s">
        <v>568</v>
      </c>
      <c r="D262" s="189"/>
      <c r="E262" s="73">
        <v>1867</v>
      </c>
      <c r="F262" s="73">
        <v>1966</v>
      </c>
      <c r="G262" s="74">
        <v>0.23</v>
      </c>
      <c r="H262" s="74">
        <v>0.01</v>
      </c>
    </row>
    <row r="263" spans="1:8" ht="20.100000000000001" customHeight="1">
      <c r="A263" s="6"/>
      <c r="C263" s="188" t="s">
        <v>580</v>
      </c>
      <c r="D263" s="189"/>
      <c r="E263" s="73">
        <v>5993</v>
      </c>
      <c r="F263" s="73">
        <v>6709</v>
      </c>
      <c r="G263" s="74">
        <v>0.77</v>
      </c>
      <c r="H263" s="74">
        <v>0.03</v>
      </c>
    </row>
    <row r="264" spans="1:8" ht="20.100000000000001" customHeight="1">
      <c r="A264" s="6"/>
      <c r="C264" s="190">
        <v>4</v>
      </c>
      <c r="D264" s="191"/>
      <c r="E264" s="76"/>
      <c r="F264" s="77"/>
      <c r="G264" s="77"/>
      <c r="H264" s="77"/>
    </row>
    <row r="265" spans="1:8" ht="20.100000000000001" customHeight="1">
      <c r="A265" s="6"/>
      <c r="C265" s="188" t="s">
        <v>568</v>
      </c>
      <c r="D265" s="189"/>
      <c r="E265" s="73">
        <v>7077</v>
      </c>
      <c r="F265" s="73">
        <v>7689</v>
      </c>
      <c r="G265" s="74">
        <v>0.37</v>
      </c>
      <c r="H265" s="74">
        <v>0.04</v>
      </c>
    </row>
    <row r="266" spans="1:8" ht="20.100000000000001" customHeight="1">
      <c r="A266" s="6"/>
      <c r="C266" s="188" t="s">
        <v>580</v>
      </c>
      <c r="D266" s="189"/>
      <c r="E266" s="73">
        <v>11986</v>
      </c>
      <c r="F266" s="73">
        <v>13298</v>
      </c>
      <c r="G266" s="74">
        <v>0.63</v>
      </c>
      <c r="H266" s="74">
        <v>0.06</v>
      </c>
    </row>
    <row r="267" spans="1:8" ht="20.100000000000001" customHeight="1">
      <c r="A267" s="6"/>
      <c r="C267" s="190">
        <v>5</v>
      </c>
      <c r="D267" s="191"/>
      <c r="E267" s="76"/>
      <c r="F267" s="77"/>
      <c r="G267" s="77"/>
      <c r="H267" s="77"/>
    </row>
    <row r="268" spans="1:8" ht="20.100000000000001" customHeight="1">
      <c r="A268" s="6"/>
      <c r="C268" s="188" t="s">
        <v>568</v>
      </c>
      <c r="D268" s="189"/>
      <c r="E268" s="73">
        <v>296</v>
      </c>
      <c r="F268" s="73">
        <v>318</v>
      </c>
      <c r="G268" s="74">
        <v>0.3</v>
      </c>
      <c r="H268" s="74">
        <v>0</v>
      </c>
    </row>
    <row r="269" spans="1:8" ht="20.100000000000001" customHeight="1">
      <c r="A269" s="6"/>
      <c r="C269" s="188" t="s">
        <v>580</v>
      </c>
      <c r="D269" s="189"/>
      <c r="E269" s="73">
        <v>678</v>
      </c>
      <c r="F269" s="73">
        <v>749</v>
      </c>
      <c r="G269" s="74">
        <v>0.7</v>
      </c>
      <c r="H269" s="74">
        <v>0</v>
      </c>
    </row>
    <row r="270" spans="1:8" ht="20.100000000000001" customHeight="1">
      <c r="A270" s="6"/>
      <c r="C270" s="190">
        <v>6</v>
      </c>
      <c r="D270" s="191"/>
      <c r="E270" s="76"/>
      <c r="F270" s="77"/>
      <c r="G270" s="77"/>
      <c r="H270" s="77"/>
    </row>
    <row r="271" spans="1:8" ht="20.100000000000001" customHeight="1">
      <c r="A271" s="6"/>
      <c r="C271" s="188" t="s">
        <v>568</v>
      </c>
      <c r="D271" s="189"/>
      <c r="E271" s="73">
        <v>662</v>
      </c>
      <c r="F271" s="73">
        <v>715</v>
      </c>
      <c r="G271" s="74">
        <v>0.3</v>
      </c>
      <c r="H271" s="74">
        <v>0</v>
      </c>
    </row>
    <row r="272" spans="1:8" ht="20.100000000000001" customHeight="1">
      <c r="A272" s="6"/>
      <c r="C272" s="188" t="s">
        <v>580</v>
      </c>
      <c r="D272" s="189"/>
      <c r="E272" s="73">
        <v>1462</v>
      </c>
      <c r="F272" s="73">
        <v>1659</v>
      </c>
      <c r="G272" s="74">
        <v>0.7</v>
      </c>
      <c r="H272" s="74">
        <v>0.01</v>
      </c>
    </row>
    <row r="273" spans="1:8" ht="20.100000000000001" customHeight="1">
      <c r="A273" s="6"/>
      <c r="C273" s="190">
        <v>7</v>
      </c>
      <c r="D273" s="191"/>
      <c r="E273" s="76"/>
      <c r="F273" s="77"/>
      <c r="G273" s="77"/>
      <c r="H273" s="77"/>
    </row>
    <row r="274" spans="1:8" ht="20.100000000000001" customHeight="1">
      <c r="A274" s="6"/>
      <c r="C274" s="188" t="s">
        <v>568</v>
      </c>
      <c r="D274" s="189"/>
      <c r="E274" s="73">
        <v>1583</v>
      </c>
      <c r="F274" s="73">
        <v>1666</v>
      </c>
      <c r="G274" s="74">
        <v>0.3</v>
      </c>
      <c r="H274" s="74">
        <v>0.01</v>
      </c>
    </row>
    <row r="275" spans="1:8" ht="20.100000000000001" customHeight="1">
      <c r="A275" s="6"/>
      <c r="C275" s="188" t="s">
        <v>580</v>
      </c>
      <c r="D275" s="189"/>
      <c r="E275" s="73">
        <v>3485</v>
      </c>
      <c r="F275" s="73">
        <v>3887</v>
      </c>
      <c r="G275" s="74">
        <v>0.7</v>
      </c>
      <c r="H275" s="74">
        <v>0.02</v>
      </c>
    </row>
    <row r="276" spans="1:8" ht="20.100000000000001" customHeight="1">
      <c r="A276" s="6"/>
      <c r="C276" s="190">
        <v>8</v>
      </c>
      <c r="D276" s="191"/>
      <c r="E276" s="76"/>
      <c r="F276" s="77"/>
      <c r="G276" s="77"/>
      <c r="H276" s="77"/>
    </row>
    <row r="277" spans="1:8" ht="20.100000000000001" customHeight="1">
      <c r="A277" s="6"/>
      <c r="C277" s="188" t="s">
        <v>568</v>
      </c>
      <c r="D277" s="189"/>
      <c r="E277" s="73">
        <v>513</v>
      </c>
      <c r="F277" s="73">
        <v>556</v>
      </c>
      <c r="G277" s="74">
        <v>0.31</v>
      </c>
      <c r="H277" s="74">
        <v>0</v>
      </c>
    </row>
    <row r="278" spans="1:8" ht="20.100000000000001" customHeight="1">
      <c r="A278" s="6"/>
      <c r="C278" s="188" t="s">
        <v>580</v>
      </c>
      <c r="D278" s="189"/>
      <c r="E278" s="73">
        <v>1064</v>
      </c>
      <c r="F278" s="73">
        <v>1218</v>
      </c>
      <c r="G278" s="74">
        <v>0.69</v>
      </c>
      <c r="H278" s="74">
        <v>0.01</v>
      </c>
    </row>
    <row r="279" spans="1:8" ht="20.100000000000001" customHeight="1">
      <c r="A279" s="6"/>
      <c r="C279" s="190">
        <v>9</v>
      </c>
      <c r="D279" s="191"/>
      <c r="E279" s="76"/>
      <c r="F279" s="77"/>
      <c r="G279" s="77"/>
      <c r="H279" s="77"/>
    </row>
    <row r="280" spans="1:8" ht="20.100000000000001" customHeight="1">
      <c r="A280" s="6"/>
      <c r="C280" s="188" t="s">
        <v>568</v>
      </c>
      <c r="D280" s="189"/>
      <c r="E280" s="73">
        <v>911</v>
      </c>
      <c r="F280" s="73">
        <v>986</v>
      </c>
      <c r="G280" s="74">
        <v>0.35</v>
      </c>
      <c r="H280" s="74">
        <v>0</v>
      </c>
    </row>
    <row r="281" spans="1:8" ht="20.100000000000001" customHeight="1">
      <c r="A281" s="6"/>
      <c r="C281" s="188" t="s">
        <v>580</v>
      </c>
      <c r="D281" s="189"/>
      <c r="E281" s="73">
        <v>1657</v>
      </c>
      <c r="F281" s="73">
        <v>1827</v>
      </c>
      <c r="G281" s="74">
        <v>0.65</v>
      </c>
      <c r="H281" s="74">
        <v>0.01</v>
      </c>
    </row>
    <row r="282" spans="1:8" ht="20.100000000000001" customHeight="1">
      <c r="A282" s="6"/>
      <c r="C282" s="190">
        <v>10</v>
      </c>
      <c r="D282" s="191"/>
      <c r="E282" s="76"/>
      <c r="F282" s="77"/>
      <c r="G282" s="77"/>
      <c r="H282" s="77"/>
    </row>
    <row r="283" spans="1:8" ht="20.100000000000001" customHeight="1">
      <c r="A283" s="6"/>
      <c r="C283" s="188" t="s">
        <v>568</v>
      </c>
      <c r="D283" s="189"/>
      <c r="E283" s="73">
        <v>1233</v>
      </c>
      <c r="F283" s="73">
        <v>1351</v>
      </c>
      <c r="G283" s="74">
        <v>0.43</v>
      </c>
      <c r="H283" s="74">
        <v>0.01</v>
      </c>
    </row>
    <row r="284" spans="1:8" ht="20.100000000000001" customHeight="1">
      <c r="A284" s="6"/>
      <c r="C284" s="188" t="s">
        <v>580</v>
      </c>
      <c r="D284" s="189"/>
      <c r="E284" s="73">
        <v>1642</v>
      </c>
      <c r="F284" s="73">
        <v>1813</v>
      </c>
      <c r="G284" s="74">
        <v>0.56999999999999995</v>
      </c>
      <c r="H284" s="74">
        <v>0.01</v>
      </c>
    </row>
    <row r="285" spans="1:8" ht="20.100000000000001" customHeight="1">
      <c r="A285" s="6"/>
      <c r="C285" s="190">
        <v>11</v>
      </c>
      <c r="D285" s="191"/>
      <c r="E285" s="76"/>
      <c r="F285" s="77"/>
      <c r="G285" s="77"/>
      <c r="H285" s="77"/>
    </row>
    <row r="286" spans="1:8" ht="20.100000000000001" customHeight="1">
      <c r="A286" s="6"/>
      <c r="C286" s="188" t="s">
        <v>568</v>
      </c>
      <c r="D286" s="189"/>
      <c r="E286" s="73">
        <v>470</v>
      </c>
      <c r="F286" s="73">
        <v>505</v>
      </c>
      <c r="G286" s="74">
        <v>0.39</v>
      </c>
      <c r="H286" s="74">
        <v>0</v>
      </c>
    </row>
    <row r="287" spans="1:8" ht="20.100000000000001" customHeight="1">
      <c r="A287" s="6"/>
      <c r="C287" s="188" t="s">
        <v>580</v>
      </c>
      <c r="D287" s="189"/>
      <c r="E287" s="73">
        <v>737</v>
      </c>
      <c r="F287" s="73">
        <v>796</v>
      </c>
      <c r="G287" s="74">
        <v>0.61</v>
      </c>
      <c r="H287" s="74">
        <v>0</v>
      </c>
    </row>
    <row r="288" spans="1:8" ht="20.100000000000001" customHeight="1">
      <c r="A288" s="6"/>
      <c r="C288" s="190">
        <v>12</v>
      </c>
      <c r="D288" s="191"/>
      <c r="E288" s="76"/>
      <c r="F288" s="77"/>
      <c r="G288" s="77"/>
      <c r="H288" s="77"/>
    </row>
    <row r="289" spans="1:8" ht="20.100000000000001" customHeight="1">
      <c r="A289" s="6"/>
      <c r="C289" s="188" t="s">
        <v>568</v>
      </c>
      <c r="D289" s="189"/>
      <c r="E289" s="73">
        <v>2348</v>
      </c>
      <c r="F289" s="73">
        <v>2519</v>
      </c>
      <c r="G289" s="74">
        <v>0.4</v>
      </c>
      <c r="H289" s="74">
        <v>0.01</v>
      </c>
    </row>
    <row r="290" spans="1:8" ht="20.100000000000001" customHeight="1">
      <c r="A290" s="6"/>
      <c r="C290" s="188" t="s">
        <v>580</v>
      </c>
      <c r="D290" s="189"/>
      <c r="E290" s="73">
        <v>3425</v>
      </c>
      <c r="F290" s="73">
        <v>3768</v>
      </c>
      <c r="G290" s="74">
        <v>0.6</v>
      </c>
      <c r="H290" s="74">
        <v>0.02</v>
      </c>
    </row>
    <row r="291" spans="1:8" ht="20.100000000000001" customHeight="1">
      <c r="A291" s="6"/>
      <c r="C291" s="190">
        <v>13</v>
      </c>
      <c r="D291" s="191"/>
      <c r="E291" s="76"/>
      <c r="F291" s="77"/>
      <c r="G291" s="77"/>
      <c r="H291" s="77"/>
    </row>
    <row r="292" spans="1:8" ht="20.100000000000001" customHeight="1">
      <c r="A292" s="6"/>
      <c r="C292" s="188" t="s">
        <v>568</v>
      </c>
      <c r="D292" s="189"/>
      <c r="E292" s="73">
        <v>678</v>
      </c>
      <c r="F292" s="73">
        <v>733</v>
      </c>
      <c r="G292" s="74">
        <v>0.36</v>
      </c>
      <c r="H292" s="74">
        <v>0</v>
      </c>
    </row>
    <row r="293" spans="1:8" ht="20.100000000000001" customHeight="1">
      <c r="A293" s="6"/>
      <c r="C293" s="188" t="s">
        <v>580</v>
      </c>
      <c r="D293" s="189"/>
      <c r="E293" s="73">
        <v>1170</v>
      </c>
      <c r="F293" s="73">
        <v>1293</v>
      </c>
      <c r="G293" s="74">
        <v>0.64</v>
      </c>
      <c r="H293" s="74">
        <v>0.01</v>
      </c>
    </row>
    <row r="294" spans="1:8" ht="20.100000000000001" customHeight="1">
      <c r="A294" s="6"/>
      <c r="C294" s="190">
        <v>14</v>
      </c>
      <c r="D294" s="191"/>
      <c r="E294" s="76"/>
      <c r="F294" s="77"/>
      <c r="G294" s="77"/>
      <c r="H294" s="77"/>
    </row>
    <row r="295" spans="1:8" ht="20.100000000000001" customHeight="1">
      <c r="A295" s="6"/>
      <c r="C295" s="188" t="s">
        <v>568</v>
      </c>
      <c r="D295" s="189"/>
      <c r="E295" s="73">
        <v>5651</v>
      </c>
      <c r="F295" s="73">
        <v>6004</v>
      </c>
      <c r="G295" s="74">
        <v>0.28000000000000003</v>
      </c>
      <c r="H295" s="74">
        <v>0.03</v>
      </c>
    </row>
    <row r="296" spans="1:8" ht="20.100000000000001" customHeight="1">
      <c r="A296" s="6"/>
      <c r="C296" s="188" t="s">
        <v>580</v>
      </c>
      <c r="D296" s="189"/>
      <c r="E296" s="73">
        <v>14059</v>
      </c>
      <c r="F296" s="73">
        <v>15647</v>
      </c>
      <c r="G296" s="74">
        <v>0.72</v>
      </c>
      <c r="H296" s="74">
        <v>0.08</v>
      </c>
    </row>
    <row r="297" spans="1:8" ht="20.100000000000001" customHeight="1">
      <c r="A297" s="6"/>
      <c r="C297" s="190">
        <v>15</v>
      </c>
      <c r="D297" s="191"/>
      <c r="E297" s="76"/>
      <c r="F297" s="77"/>
      <c r="G297" s="77"/>
      <c r="H297" s="77"/>
    </row>
    <row r="298" spans="1:8" ht="20.100000000000001" customHeight="1">
      <c r="A298" s="6"/>
      <c r="C298" s="188" t="s">
        <v>568</v>
      </c>
      <c r="D298" s="189"/>
      <c r="E298" s="73">
        <v>7460</v>
      </c>
      <c r="F298" s="73">
        <v>7918</v>
      </c>
      <c r="G298" s="74">
        <v>0.28000000000000003</v>
      </c>
      <c r="H298" s="74">
        <v>0.04</v>
      </c>
    </row>
    <row r="299" spans="1:8" ht="20.100000000000001" customHeight="1">
      <c r="A299" s="6"/>
      <c r="C299" s="188" t="s">
        <v>580</v>
      </c>
      <c r="D299" s="189"/>
      <c r="E299" s="73">
        <v>17917</v>
      </c>
      <c r="F299" s="73">
        <v>19949</v>
      </c>
      <c r="G299" s="74">
        <v>0.72</v>
      </c>
      <c r="H299" s="74">
        <v>0.1</v>
      </c>
    </row>
    <row r="300" spans="1:8" ht="20.100000000000001" customHeight="1">
      <c r="A300" s="6"/>
      <c r="C300" s="190">
        <v>16</v>
      </c>
      <c r="D300" s="191"/>
      <c r="E300" s="76"/>
      <c r="F300" s="77"/>
      <c r="G300" s="77"/>
      <c r="H300" s="77"/>
    </row>
    <row r="301" spans="1:8" ht="20.100000000000001" customHeight="1">
      <c r="A301" s="6"/>
      <c r="C301" s="188" t="s">
        <v>568</v>
      </c>
      <c r="D301" s="189"/>
      <c r="E301" s="73">
        <v>1884</v>
      </c>
      <c r="F301" s="73">
        <v>1983</v>
      </c>
      <c r="G301" s="74">
        <v>0.23</v>
      </c>
      <c r="H301" s="74">
        <v>0.01</v>
      </c>
    </row>
    <row r="302" spans="1:8" ht="20.100000000000001" customHeight="1">
      <c r="A302" s="6"/>
      <c r="C302" s="188" t="s">
        <v>580</v>
      </c>
      <c r="D302" s="189"/>
      <c r="E302" s="73">
        <v>6056</v>
      </c>
      <c r="F302" s="73">
        <v>6696</v>
      </c>
      <c r="G302" s="74">
        <v>0.77</v>
      </c>
      <c r="H302" s="74">
        <v>0.03</v>
      </c>
    </row>
    <row r="303" spans="1:8" ht="20.100000000000001" customHeight="1">
      <c r="A303" s="6"/>
      <c r="C303" s="190">
        <v>17</v>
      </c>
      <c r="D303" s="191"/>
      <c r="E303" s="76"/>
      <c r="F303" s="77"/>
      <c r="G303" s="77"/>
      <c r="H303" s="77"/>
    </row>
    <row r="304" spans="1:8" ht="20.100000000000001" customHeight="1">
      <c r="A304" s="6"/>
      <c r="C304" s="188" t="s">
        <v>568</v>
      </c>
      <c r="D304" s="189"/>
      <c r="E304" s="73">
        <v>313</v>
      </c>
      <c r="F304" s="73">
        <v>332</v>
      </c>
      <c r="G304" s="74">
        <v>0.3</v>
      </c>
      <c r="H304" s="74">
        <v>0</v>
      </c>
    </row>
    <row r="305" spans="1:8" ht="20.100000000000001" customHeight="1">
      <c r="A305" s="6"/>
      <c r="C305" s="188" t="s">
        <v>580</v>
      </c>
      <c r="D305" s="189"/>
      <c r="E305" s="73">
        <v>695</v>
      </c>
      <c r="F305" s="73">
        <v>775</v>
      </c>
      <c r="G305" s="74">
        <v>0.7</v>
      </c>
      <c r="H305" s="74">
        <v>0</v>
      </c>
    </row>
    <row r="306" spans="1:8" ht="20.100000000000001" customHeight="1">
      <c r="A306" s="6"/>
      <c r="C306" s="190">
        <v>18</v>
      </c>
      <c r="D306" s="191"/>
      <c r="E306" s="76"/>
      <c r="F306" s="77"/>
      <c r="G306" s="77"/>
      <c r="H306" s="77"/>
    </row>
    <row r="307" spans="1:8" ht="20.100000000000001" customHeight="1">
      <c r="A307" s="6"/>
      <c r="C307" s="188" t="s">
        <v>568</v>
      </c>
      <c r="D307" s="189"/>
      <c r="E307" s="73">
        <v>3814</v>
      </c>
      <c r="F307" s="73">
        <v>4065</v>
      </c>
      <c r="G307" s="74">
        <v>0.27</v>
      </c>
      <c r="H307" s="74">
        <v>0.02</v>
      </c>
    </row>
    <row r="308" spans="1:8" ht="20.100000000000001" customHeight="1">
      <c r="A308" s="6"/>
      <c r="C308" s="188" t="s">
        <v>580</v>
      </c>
      <c r="D308" s="189"/>
      <c r="E308" s="73">
        <v>9800</v>
      </c>
      <c r="F308" s="73">
        <v>11011</v>
      </c>
      <c r="G308" s="74">
        <v>0.73</v>
      </c>
      <c r="H308" s="74">
        <v>0.05</v>
      </c>
    </row>
    <row r="309" spans="1:8" ht="20.100000000000001" customHeight="1">
      <c r="A309" s="6"/>
      <c r="C309" s="190">
        <v>19</v>
      </c>
      <c r="D309" s="191"/>
      <c r="E309" s="76"/>
      <c r="F309" s="77"/>
      <c r="G309" s="77"/>
      <c r="H309" s="77"/>
    </row>
    <row r="310" spans="1:8" ht="20.100000000000001" customHeight="1">
      <c r="A310" s="6"/>
      <c r="C310" s="188" t="s">
        <v>568</v>
      </c>
      <c r="D310" s="189"/>
      <c r="E310" s="73">
        <v>1862</v>
      </c>
      <c r="F310" s="73">
        <v>2052</v>
      </c>
      <c r="G310" s="74">
        <v>0.43</v>
      </c>
      <c r="H310" s="74">
        <v>0.01</v>
      </c>
    </row>
    <row r="311" spans="1:8" ht="20.100000000000001" customHeight="1">
      <c r="A311" s="6"/>
      <c r="C311" s="188" t="s">
        <v>580</v>
      </c>
      <c r="D311" s="189"/>
      <c r="E311" s="73">
        <v>2546</v>
      </c>
      <c r="F311" s="73">
        <v>2773</v>
      </c>
      <c r="G311" s="74">
        <v>0.56999999999999995</v>
      </c>
      <c r="H311" s="74">
        <v>0.01</v>
      </c>
    </row>
    <row r="312" spans="1:8" ht="20.100000000000001" customHeight="1">
      <c r="A312" s="6"/>
      <c r="C312" s="190">
        <v>20</v>
      </c>
      <c r="D312" s="191"/>
      <c r="E312" s="76"/>
      <c r="F312" s="77"/>
      <c r="G312" s="77"/>
      <c r="H312" s="77"/>
    </row>
    <row r="313" spans="1:8" ht="20.100000000000001" customHeight="1">
      <c r="A313" s="6"/>
      <c r="C313" s="188" t="s">
        <v>568</v>
      </c>
      <c r="D313" s="189"/>
      <c r="E313" s="73">
        <v>6893</v>
      </c>
      <c r="F313" s="73">
        <v>7278</v>
      </c>
      <c r="G313" s="74">
        <v>0.26</v>
      </c>
      <c r="H313" s="74">
        <v>0.04</v>
      </c>
    </row>
    <row r="314" spans="1:8" ht="20.100000000000001" customHeight="1">
      <c r="A314" s="6"/>
      <c r="C314" s="188" t="s">
        <v>580</v>
      </c>
      <c r="D314" s="189"/>
      <c r="E314" s="73">
        <v>18624</v>
      </c>
      <c r="F314" s="73">
        <v>20626</v>
      </c>
      <c r="G314" s="74">
        <v>0.74</v>
      </c>
      <c r="H314" s="74">
        <v>0.1</v>
      </c>
    </row>
    <row r="315" spans="1:8" ht="20.100000000000001" customHeight="1">
      <c r="A315" s="6"/>
      <c r="C315" s="190">
        <v>21</v>
      </c>
      <c r="D315" s="191"/>
      <c r="E315" s="76"/>
      <c r="F315" s="77"/>
      <c r="G315" s="77"/>
      <c r="H315" s="77"/>
    </row>
    <row r="316" spans="1:8" ht="20.100000000000001" customHeight="1">
      <c r="A316" s="6"/>
      <c r="C316" s="188" t="s">
        <v>568</v>
      </c>
      <c r="D316" s="189"/>
      <c r="E316" s="73">
        <v>3641</v>
      </c>
      <c r="F316" s="73">
        <v>3811</v>
      </c>
      <c r="G316" s="74">
        <v>0.21</v>
      </c>
      <c r="H316" s="74">
        <v>0.02</v>
      </c>
    </row>
    <row r="317" spans="1:8" ht="20.100000000000001" customHeight="1">
      <c r="A317" s="6"/>
      <c r="C317" s="188" t="s">
        <v>580</v>
      </c>
      <c r="D317" s="189"/>
      <c r="E317" s="73">
        <v>12645</v>
      </c>
      <c r="F317" s="73">
        <v>14012</v>
      </c>
      <c r="G317" s="74">
        <v>0.79</v>
      </c>
      <c r="H317" s="74">
        <v>7.0000000000000007E-2</v>
      </c>
    </row>
    <row r="318" spans="1:8" ht="20.100000000000001" customHeight="1">
      <c r="A318" s="6"/>
      <c r="C318" s="190" t="s">
        <v>489</v>
      </c>
      <c r="D318" s="191"/>
      <c r="E318" s="76"/>
      <c r="F318" s="77"/>
      <c r="G318" s="77"/>
      <c r="H318" s="77"/>
    </row>
    <row r="319" spans="1:8" ht="20.100000000000001" customHeight="1">
      <c r="A319" s="6"/>
      <c r="C319" s="188" t="s">
        <v>568</v>
      </c>
      <c r="D319" s="189"/>
      <c r="E319" s="73">
        <v>2503</v>
      </c>
      <c r="F319" s="73">
        <v>2533</v>
      </c>
      <c r="G319" s="74">
        <v>0.35</v>
      </c>
      <c r="H319" s="74">
        <v>0.01</v>
      </c>
    </row>
    <row r="320" spans="1:8" ht="20.100000000000001" customHeight="1">
      <c r="A320" s="6"/>
      <c r="C320" s="188" t="s">
        <v>580</v>
      </c>
      <c r="D320" s="189"/>
      <c r="E320" s="73">
        <v>4617</v>
      </c>
      <c r="F320" s="73">
        <v>4689</v>
      </c>
      <c r="G320" s="74">
        <v>0.65</v>
      </c>
      <c r="H320" s="74">
        <v>0.02</v>
      </c>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sheetData>
  <mergeCells count="306">
    <mergeCell ref="C11:G11"/>
    <mergeCell ref="C12:D12"/>
    <mergeCell ref="C13:D13"/>
    <mergeCell ref="C15:D15"/>
    <mergeCell ref="G2:M2"/>
    <mergeCell ref="C22:D22"/>
    <mergeCell ref="C23:D23"/>
    <mergeCell ref="C24:D24"/>
    <mergeCell ref="C25:D25"/>
    <mergeCell ref="C26:D26"/>
    <mergeCell ref="C27:D27"/>
    <mergeCell ref="C18:D18"/>
    <mergeCell ref="C19:D19"/>
    <mergeCell ref="C14:D14"/>
    <mergeCell ref="C20:D20"/>
    <mergeCell ref="C21:D21"/>
    <mergeCell ref="C17:H17"/>
    <mergeCell ref="C34:D34"/>
    <mergeCell ref="C35:D35"/>
    <mergeCell ref="C36:D36"/>
    <mergeCell ref="C37:D37"/>
    <mergeCell ref="C38:D38"/>
    <mergeCell ref="C39:D39"/>
    <mergeCell ref="C28:D28"/>
    <mergeCell ref="C29:D29"/>
    <mergeCell ref="C30:D30"/>
    <mergeCell ref="C31:D31"/>
    <mergeCell ref="C32:D32"/>
    <mergeCell ref="C33:D33"/>
    <mergeCell ref="C46:D46"/>
    <mergeCell ref="C47:D47"/>
    <mergeCell ref="C48:D48"/>
    <mergeCell ref="C49:D49"/>
    <mergeCell ref="C50:D50"/>
    <mergeCell ref="C40:D40"/>
    <mergeCell ref="C41:D41"/>
    <mergeCell ref="C42:D42"/>
    <mergeCell ref="C43:D43"/>
    <mergeCell ref="C44:D44"/>
    <mergeCell ref="C45:D45"/>
    <mergeCell ref="C52:H52"/>
    <mergeCell ref="C59:D59"/>
    <mergeCell ref="C60:D60"/>
    <mergeCell ref="C61:D61"/>
    <mergeCell ref="C53:D53"/>
    <mergeCell ref="C54:D54"/>
    <mergeCell ref="C55:D55"/>
    <mergeCell ref="C56:D56"/>
    <mergeCell ref="C57:D57"/>
    <mergeCell ref="C58:D58"/>
    <mergeCell ref="C69:D69"/>
    <mergeCell ref="C70:D70"/>
    <mergeCell ref="C71:D71"/>
    <mergeCell ref="C72:D72"/>
    <mergeCell ref="C73:D73"/>
    <mergeCell ref="C74:D74"/>
    <mergeCell ref="C64:H64"/>
    <mergeCell ref="C65:D65"/>
    <mergeCell ref="C66:D66"/>
    <mergeCell ref="C67:D67"/>
    <mergeCell ref="C68:D68"/>
    <mergeCell ref="C81:D81"/>
    <mergeCell ref="C82:D82"/>
    <mergeCell ref="C83:D83"/>
    <mergeCell ref="C84:D84"/>
    <mergeCell ref="C85:D85"/>
    <mergeCell ref="C86:D86"/>
    <mergeCell ref="C75:D75"/>
    <mergeCell ref="C76:D76"/>
    <mergeCell ref="C77:D77"/>
    <mergeCell ref="C78:D78"/>
    <mergeCell ref="C79:D79"/>
    <mergeCell ref="C80:D80"/>
    <mergeCell ref="C93:D93"/>
    <mergeCell ref="C94:D94"/>
    <mergeCell ref="C95:D95"/>
    <mergeCell ref="C96:D96"/>
    <mergeCell ref="C97:D97"/>
    <mergeCell ref="C98:D98"/>
    <mergeCell ref="C87:D87"/>
    <mergeCell ref="C88:D88"/>
    <mergeCell ref="C89:D89"/>
    <mergeCell ref="C90:D90"/>
    <mergeCell ref="C91:D91"/>
    <mergeCell ref="C92:D92"/>
    <mergeCell ref="C105:D105"/>
    <mergeCell ref="C106:D106"/>
    <mergeCell ref="C107:D107"/>
    <mergeCell ref="C108:D108"/>
    <mergeCell ref="C109:D109"/>
    <mergeCell ref="C110:D110"/>
    <mergeCell ref="C99:D99"/>
    <mergeCell ref="C100:D100"/>
    <mergeCell ref="C101:D101"/>
    <mergeCell ref="C102:D102"/>
    <mergeCell ref="C103:D103"/>
    <mergeCell ref="C104:D104"/>
    <mergeCell ref="C117:D117"/>
    <mergeCell ref="C118:D118"/>
    <mergeCell ref="C119:D119"/>
    <mergeCell ref="C120:D120"/>
    <mergeCell ref="C121:D121"/>
    <mergeCell ref="C122:D122"/>
    <mergeCell ref="C111:D111"/>
    <mergeCell ref="C112:D112"/>
    <mergeCell ref="C113:D113"/>
    <mergeCell ref="C114:D114"/>
    <mergeCell ref="C115:D115"/>
    <mergeCell ref="C116:D116"/>
    <mergeCell ref="C129:D129"/>
    <mergeCell ref="C133:D133"/>
    <mergeCell ref="C134:D134"/>
    <mergeCell ref="C123:D123"/>
    <mergeCell ref="C124:D124"/>
    <mergeCell ref="C125:D125"/>
    <mergeCell ref="C126:D126"/>
    <mergeCell ref="C127:D127"/>
    <mergeCell ref="C128:D128"/>
    <mergeCell ref="C135:D135"/>
    <mergeCell ref="C136:D136"/>
    <mergeCell ref="C137:D137"/>
    <mergeCell ref="C138:D138"/>
    <mergeCell ref="C139:D139"/>
    <mergeCell ref="C140:D140"/>
    <mergeCell ref="C130:D130"/>
    <mergeCell ref="C131:D131"/>
    <mergeCell ref="C132:D132"/>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56:D156"/>
    <mergeCell ref="C157:D157"/>
    <mergeCell ref="C158:D158"/>
    <mergeCell ref="C159:D159"/>
    <mergeCell ref="C160:D160"/>
    <mergeCell ref="C161:D161"/>
    <mergeCell ref="C153:D153"/>
    <mergeCell ref="C154:D154"/>
    <mergeCell ref="C155:D155"/>
    <mergeCell ref="C168:D168"/>
    <mergeCell ref="C169:D169"/>
    <mergeCell ref="C170:D170"/>
    <mergeCell ref="C171:D171"/>
    <mergeCell ref="C172:D172"/>
    <mergeCell ref="C173:D173"/>
    <mergeCell ref="C162:D162"/>
    <mergeCell ref="C163:D163"/>
    <mergeCell ref="C164:D164"/>
    <mergeCell ref="C165:D165"/>
    <mergeCell ref="C166:D166"/>
    <mergeCell ref="C167:D167"/>
    <mergeCell ref="C180:D180"/>
    <mergeCell ref="C181:D181"/>
    <mergeCell ref="C182:D182"/>
    <mergeCell ref="C174:D174"/>
    <mergeCell ref="C175:D175"/>
    <mergeCell ref="C176:D176"/>
    <mergeCell ref="C177:D177"/>
    <mergeCell ref="C178:D178"/>
    <mergeCell ref="C179:D179"/>
    <mergeCell ref="C189:D189"/>
    <mergeCell ref="C190:D190"/>
    <mergeCell ref="C191:D191"/>
    <mergeCell ref="C192:D192"/>
    <mergeCell ref="C193:D193"/>
    <mergeCell ref="C194:D194"/>
    <mergeCell ref="C183:D183"/>
    <mergeCell ref="C184:D184"/>
    <mergeCell ref="C185:D185"/>
    <mergeCell ref="C186:D186"/>
    <mergeCell ref="C187:D187"/>
    <mergeCell ref="C188:D188"/>
    <mergeCell ref="C201:D201"/>
    <mergeCell ref="C202:D202"/>
    <mergeCell ref="C203:D203"/>
    <mergeCell ref="C204:D204"/>
    <mergeCell ref="C205:D205"/>
    <mergeCell ref="C206:D206"/>
    <mergeCell ref="C195:D195"/>
    <mergeCell ref="C196:D196"/>
    <mergeCell ref="C197:D197"/>
    <mergeCell ref="C198:D198"/>
    <mergeCell ref="C199:D199"/>
    <mergeCell ref="C200:D200"/>
    <mergeCell ref="C213:D213"/>
    <mergeCell ref="C214:D214"/>
    <mergeCell ref="C215:D215"/>
    <mergeCell ref="C216:D216"/>
    <mergeCell ref="C217:D217"/>
    <mergeCell ref="C218:D218"/>
    <mergeCell ref="C207:D207"/>
    <mergeCell ref="C208:D208"/>
    <mergeCell ref="C209:D209"/>
    <mergeCell ref="C210:D210"/>
    <mergeCell ref="C211:D211"/>
    <mergeCell ref="C212:D212"/>
    <mergeCell ref="C225:D225"/>
    <mergeCell ref="C226:D226"/>
    <mergeCell ref="C227:D227"/>
    <mergeCell ref="C219:D219"/>
    <mergeCell ref="C220:D220"/>
    <mergeCell ref="C221:D221"/>
    <mergeCell ref="C222:D222"/>
    <mergeCell ref="C223:D223"/>
    <mergeCell ref="C224:D224"/>
    <mergeCell ref="C234:D234"/>
    <mergeCell ref="C235:D235"/>
    <mergeCell ref="C236:D236"/>
    <mergeCell ref="C237:D237"/>
    <mergeCell ref="C238:D238"/>
    <mergeCell ref="C239:D239"/>
    <mergeCell ref="C228:D228"/>
    <mergeCell ref="C229:D229"/>
    <mergeCell ref="C230:D230"/>
    <mergeCell ref="C231:D231"/>
    <mergeCell ref="C232:D232"/>
    <mergeCell ref="C233:D233"/>
    <mergeCell ref="C246:D246"/>
    <mergeCell ref="C247:D247"/>
    <mergeCell ref="C248:D248"/>
    <mergeCell ref="C249:D249"/>
    <mergeCell ref="C250:D250"/>
    <mergeCell ref="C251:D251"/>
    <mergeCell ref="C240:D240"/>
    <mergeCell ref="C241:D241"/>
    <mergeCell ref="C242:D242"/>
    <mergeCell ref="C243:D243"/>
    <mergeCell ref="C244:D244"/>
    <mergeCell ref="C245:D245"/>
    <mergeCell ref="C257:D257"/>
    <mergeCell ref="C258:D258"/>
    <mergeCell ref="C259:D259"/>
    <mergeCell ref="C260:D260"/>
    <mergeCell ref="C261:D261"/>
    <mergeCell ref="C262:D262"/>
    <mergeCell ref="C254:D254"/>
    <mergeCell ref="C253:H253"/>
    <mergeCell ref="C255:D255"/>
    <mergeCell ref="C256:D256"/>
    <mergeCell ref="C269:D269"/>
    <mergeCell ref="C270:D270"/>
    <mergeCell ref="C271:D271"/>
    <mergeCell ref="C272:D272"/>
    <mergeCell ref="C273:D273"/>
    <mergeCell ref="C274:D274"/>
    <mergeCell ref="C263:D263"/>
    <mergeCell ref="C264:D264"/>
    <mergeCell ref="C265:D265"/>
    <mergeCell ref="C266:D266"/>
    <mergeCell ref="C267:D267"/>
    <mergeCell ref="C268:D268"/>
    <mergeCell ref="C282:D282"/>
    <mergeCell ref="C279:D279"/>
    <mergeCell ref="C283:D283"/>
    <mergeCell ref="C284:D284"/>
    <mergeCell ref="C285:D285"/>
    <mergeCell ref="C286:D286"/>
    <mergeCell ref="C275:D275"/>
    <mergeCell ref="C276:D276"/>
    <mergeCell ref="C277:D277"/>
    <mergeCell ref="C278:D278"/>
    <mergeCell ref="C280:D280"/>
    <mergeCell ref="C281:D281"/>
    <mergeCell ref="C293:D293"/>
    <mergeCell ref="C294:D294"/>
    <mergeCell ref="C295:D295"/>
    <mergeCell ref="C296:D296"/>
    <mergeCell ref="C287:D287"/>
    <mergeCell ref="C288:D288"/>
    <mergeCell ref="C289:D289"/>
    <mergeCell ref="C290:D290"/>
    <mergeCell ref="C291:D291"/>
    <mergeCell ref="C292:D292"/>
    <mergeCell ref="C302:D302"/>
    <mergeCell ref="C303:D303"/>
    <mergeCell ref="C304:D304"/>
    <mergeCell ref="C305:D305"/>
    <mergeCell ref="C306:D306"/>
    <mergeCell ref="C307:D307"/>
    <mergeCell ref="C297:D297"/>
    <mergeCell ref="C298:D298"/>
    <mergeCell ref="C299:D299"/>
    <mergeCell ref="C300:D300"/>
    <mergeCell ref="C301:D301"/>
    <mergeCell ref="C320:D320"/>
    <mergeCell ref="C314:D314"/>
    <mergeCell ref="C315:D315"/>
    <mergeCell ref="C316:D316"/>
    <mergeCell ref="C317:D317"/>
    <mergeCell ref="C318:D318"/>
    <mergeCell ref="C319:D319"/>
    <mergeCell ref="C308:D308"/>
    <mergeCell ref="C309:D309"/>
    <mergeCell ref="C310:D310"/>
    <mergeCell ref="C311:D311"/>
    <mergeCell ref="C312:D312"/>
    <mergeCell ref="C313:D313"/>
  </mergeCells>
  <conditionalFormatting sqref="A1:XFD16 A17:C17 I17:XFD17 A18:XFD51 A52:C52 I52:XFD52 A53:XFD63 C64 A64:B80 I64:XFD80 C65:H152 A81:XFD252 C253 A253:B260 I253:XFD260 C254:H296 A261:XFD1048576">
    <cfRule type="containsText" dxfId="16" priority="1" operator="containsText" text="Placeholder">
      <formula>NOT(ISERROR(SEARCH("Placeholder",A1)))</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0fe0a5-80e0-4fa1-b8f5-6d6ed2e9e9eb">
      <Terms xmlns="http://schemas.microsoft.com/office/infopath/2007/PartnerControls"/>
    </lcf76f155ced4ddcb4097134ff3c332f>
    <TaxCatchAll xmlns="4ec79f34-0eb7-4295-b1bd-864daf6e51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669E9DE8539B4981EAF3A249CCDB6B" ma:contentTypeVersion="15" ma:contentTypeDescription="Create a new document." ma:contentTypeScope="" ma:versionID="0d88717472947daf0bc6cba04617172e">
  <xsd:schema xmlns:xsd="http://www.w3.org/2001/XMLSchema" xmlns:xs="http://www.w3.org/2001/XMLSchema" xmlns:p="http://schemas.microsoft.com/office/2006/metadata/properties" xmlns:ns2="b90fe0a5-80e0-4fa1-b8f5-6d6ed2e9e9eb" xmlns:ns3="4ec79f34-0eb7-4295-b1bd-864daf6e5136" targetNamespace="http://schemas.microsoft.com/office/2006/metadata/properties" ma:root="true" ma:fieldsID="770383bf81e880d05214f31ed0887c20" ns2:_="" ns3:_="">
    <xsd:import namespace="b90fe0a5-80e0-4fa1-b8f5-6d6ed2e9e9eb"/>
    <xsd:import namespace="4ec79f34-0eb7-4295-b1bd-864daf6e51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fe0a5-80e0-4fa1-b8f5-6d6ed2e9e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bed8ed5-449d-4c1e-a951-a93324fd8c1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c79f34-0eb7-4295-b1bd-864daf6e513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f3a53de-89d7-406e-8fe5-cd470203dfc5}" ma:internalName="TaxCatchAll" ma:showField="CatchAllData" ma:web="4ec79f34-0eb7-4295-b1bd-864daf6e51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53B0FF-7EED-4B21-B2C5-EE4ECB29E79A}"/>
</file>

<file path=customXml/itemProps2.xml><?xml version="1.0" encoding="utf-8"?>
<ds:datastoreItem xmlns:ds="http://schemas.openxmlformats.org/officeDocument/2006/customXml" ds:itemID="{E3059B99-2A44-4D04-AE15-61480DF08E56}"/>
</file>

<file path=customXml/itemProps3.xml><?xml version="1.0" encoding="utf-8"?>
<ds:datastoreItem xmlns:ds="http://schemas.openxmlformats.org/officeDocument/2006/customXml" ds:itemID="{2D8C799B-F663-4099-BBD2-66B01B7E7E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CIVHC - Excel Template</dc:title>
  <dc:subject>CIVHC - Excel Template</dc:subject>
  <dc:creator>Emma Ubriaco</dc:creator>
  <cp:keywords/>
  <dc:description/>
  <cp:lastModifiedBy>Emma Ubriaco</cp:lastModifiedBy>
  <cp:revision/>
  <dcterms:created xsi:type="dcterms:W3CDTF">2022-11-14T21:34:10Z</dcterms:created>
  <dcterms:modified xsi:type="dcterms:W3CDTF">2026-01-30T21:37:52Z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2025-01-10T20:04:29Z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f5f2d3a6-a47c-43be-ab98-ffef9b3c1ba1</vt:lpwstr>
  </property>
  <property fmtid="{D5CDD505-2E9C-101B-9397-08002B2CF9AE}" pid="8" name="MSIP_Label_5fdbcafe-2737-472c-ada3-f23159249109_ContentBits">
    <vt:lpwstr>0</vt:lpwstr>
  </property>
  <property fmtid="{D5CDD505-2E9C-101B-9397-08002B2CF9AE}" pid="9" name="ContentTypeId">
    <vt:lpwstr>0x010100FC669E9DE8539B4981EAF3A249CCDB6B</vt:lpwstr>
  </property>
  <property fmtid="{D5CDD505-2E9C-101B-9397-08002B2CF9AE}" pid="10" name="MediaServiceImageTags">
    <vt:lpwstr/>
  </property>
</Properties>
</file>